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cuments\Victor Maureira\Work\Clientes\3. ENAC\MIPER Y PROCEDIMIENTOS\MIPER\2026\"/>
    </mc:Choice>
  </mc:AlternateContent>
  <bookViews>
    <workbookView xWindow="120" yWindow="144" windowWidth="16524" windowHeight="7248"/>
  </bookViews>
  <sheets>
    <sheet name="Labores Administrativas" sheetId="1" r:id="rId1"/>
    <sheet name="Anexo N°1" sheetId="4" r:id="rId2"/>
    <sheet name="Criterios de evaluacion IPER" sheetId="6" r:id="rId3"/>
  </sheets>
  <externalReferences>
    <externalReference r:id="rId4"/>
  </externalReferences>
  <definedNames>
    <definedName name="_xlnm._FilterDatabase" localSheetId="1" hidden="1">'Anexo N°1'!$B$2:$D$59</definedName>
    <definedName name="_xlnm.Print_Area" localSheetId="1">'Anexo N°1'!$A$1:$E$84</definedName>
    <definedName name="Caída_de_personas">'Anexo N°1'!$C$3:$C$6</definedName>
    <definedName name="Contacto_con_elementos_que_se_proyectan">'Anexo N°1'!$C$21:$C$22</definedName>
    <definedName name="Contacto_con_energía_eléctrica">'Anexo N°1'!$C$15:$C$18</definedName>
    <definedName name="Contacto_con_o_en_Vehículos_en_movimiento">'Anexo N°1'!$C$23:$C$24</definedName>
    <definedName name="Contacto_con_objetos">'Anexo N°1'!$C$7:$C$10</definedName>
    <definedName name="Contacto_con_seres_vivos">'Anexo N°1'!$C$11:$C$12</definedName>
    <definedName name="Contacto_con_sustancias_químicas">'Anexo N°1'!$C$19:$C$20</definedName>
    <definedName name="Contactos_térmicos">'Anexo N°1'!$C$13:$C$14</definedName>
    <definedName name="Exposición_a_agentes_biológicos">'Anexo N°1'!$C$43:$C$44</definedName>
    <definedName name="Exposición_a_agentes_físicos">'Anexo N°1'!$C$35:$C$42</definedName>
    <definedName name="Exposición_a_agentes_químicos">'Anexo N°1'!$C$32:$C$34</definedName>
    <definedName name="Exposición_a_altos_niveles_de_radiación">'Anexo N°1'!$C$28:$C$29</definedName>
    <definedName name="Exposición_a_condiciones_atmosféricas_extremas">'Anexo N°1'!$C$26:$C$27</definedName>
    <definedName name="FR" localSheetId="2">'[1]Anexo N°3'!#REF!</definedName>
    <definedName name="FR">'Anexo N°1'!#REF!</definedName>
    <definedName name="Incendios">'Anexo N°1'!$C$25</definedName>
    <definedName name="Ingesta_de_sustancias_nocivas">'Anexo N°1'!$C$30</definedName>
    <definedName name="Manejo_o_Manipulación_Manual_de_Carga_o_Personas">'Anexo N°1'!$C$45:$C$46</definedName>
    <definedName name="Riesgos_Psicosociales_Laborales">'Anexo N°1'!$C$55:$C$59</definedName>
    <definedName name="Sobrecarga_Postural">'Anexo N°1'!$C$48:$C$54</definedName>
    <definedName name="Trabajo_repetitivo_de_la_extremidad_superior">'Anexo N°1'!$C$47</definedName>
  </definedNames>
  <calcPr calcId="162913"/>
</workbook>
</file>

<file path=xl/calcChain.xml><?xml version="1.0" encoding="utf-8"?>
<calcChain xmlns="http://schemas.openxmlformats.org/spreadsheetml/2006/main">
  <c r="U38" i="1" l="1"/>
  <c r="V38" i="1" s="1"/>
  <c r="O38" i="1"/>
  <c r="U37" i="1"/>
  <c r="V37" i="1" s="1"/>
  <c r="O37" i="1"/>
  <c r="U36" i="1"/>
  <c r="V36" i="1" s="1"/>
  <c r="O36" i="1"/>
  <c r="U35" i="1"/>
  <c r="V35" i="1" s="1"/>
  <c r="O35" i="1"/>
  <c r="U34" i="1"/>
  <c r="V34" i="1" s="1"/>
  <c r="O34" i="1"/>
  <c r="U33" i="1"/>
  <c r="V33" i="1" s="1"/>
  <c r="O33" i="1"/>
  <c r="U32" i="1"/>
  <c r="V32" i="1" s="1"/>
  <c r="O32" i="1"/>
  <c r="U31" i="1"/>
  <c r="V31" i="1" s="1"/>
  <c r="O31" i="1"/>
  <c r="U30" i="1"/>
  <c r="V30" i="1" s="1"/>
  <c r="O30" i="1"/>
  <c r="U29" i="1"/>
  <c r="V29" i="1" s="1"/>
  <c r="O29" i="1"/>
  <c r="U28" i="1"/>
  <c r="V28" i="1" s="1"/>
  <c r="O28" i="1"/>
  <c r="U27" i="1"/>
  <c r="V27" i="1" s="1"/>
  <c r="O27" i="1"/>
  <c r="U26" i="1"/>
  <c r="V26" i="1" s="1"/>
  <c r="O26" i="1"/>
  <c r="U25" i="1"/>
  <c r="V25" i="1" s="1"/>
  <c r="O25" i="1"/>
  <c r="U24" i="1"/>
  <c r="V24" i="1" s="1"/>
  <c r="O24" i="1"/>
  <c r="U23" i="1"/>
  <c r="V23" i="1" s="1"/>
  <c r="O23" i="1"/>
  <c r="U22" i="1"/>
  <c r="V22" i="1" s="1"/>
  <c r="O22" i="1"/>
  <c r="U21" i="1"/>
  <c r="V21" i="1" s="1"/>
  <c r="O21" i="1"/>
  <c r="U20" i="1"/>
  <c r="V20" i="1" s="1"/>
  <c r="O20" i="1"/>
  <c r="U19" i="1"/>
  <c r="V19" i="1" s="1"/>
  <c r="O19" i="1"/>
  <c r="U18" i="1"/>
  <c r="V18" i="1" s="1"/>
  <c r="O18" i="1"/>
</calcChain>
</file>

<file path=xl/sharedStrings.xml><?xml version="1.0" encoding="utf-8"?>
<sst xmlns="http://schemas.openxmlformats.org/spreadsheetml/2006/main" count="347" uniqueCount="247">
  <si>
    <t>Razón Social</t>
  </si>
  <si>
    <t>Nombre Centro de trabajo</t>
  </si>
  <si>
    <t>Rut</t>
  </si>
  <si>
    <t xml:space="preserve">Dirección </t>
  </si>
  <si>
    <t xml:space="preserve">Actividad Económica Principal </t>
  </si>
  <si>
    <t>Comuna</t>
  </si>
  <si>
    <t>Región</t>
  </si>
  <si>
    <t>ETAPA I</t>
  </si>
  <si>
    <t>ETAPA II</t>
  </si>
  <si>
    <t>ETAPA III</t>
  </si>
  <si>
    <t>ETAPA IV</t>
  </si>
  <si>
    <t>ETAPA V</t>
  </si>
  <si>
    <t>Levantamiento de procesos operativos y de apoyo</t>
  </si>
  <si>
    <t>Identificación de peligros y riesgos asociados</t>
  </si>
  <si>
    <t>Evaluación de riesgos de SST.</t>
  </si>
  <si>
    <t xml:space="preserve">Determinación y aplicación de controles. </t>
  </si>
  <si>
    <t xml:space="preserve">Nombre Actividades </t>
  </si>
  <si>
    <t>Rutinaria/No Rutinaria</t>
  </si>
  <si>
    <t>Tarea</t>
  </si>
  <si>
    <t>Puesto de Trabajo</t>
  </si>
  <si>
    <t xml:space="preserve">N° Trabajadores </t>
  </si>
  <si>
    <t>Peligro</t>
  </si>
  <si>
    <t>Riesgo Asociado</t>
  </si>
  <si>
    <t>Análisis de riesgo inicial MR=PxC</t>
  </si>
  <si>
    <t>Controles Adoptados aplicar jerarquización  del riesgo</t>
  </si>
  <si>
    <t xml:space="preserve">Responsables de ejecutar los Controles  </t>
  </si>
  <si>
    <t>Plazos</t>
  </si>
  <si>
    <t>Análisis de riesgo residual MR=PxC</t>
  </si>
  <si>
    <t>F</t>
  </si>
  <si>
    <t>M</t>
  </si>
  <si>
    <t>Probabilidad (P)</t>
  </si>
  <si>
    <t>Consecuencia (C)</t>
  </si>
  <si>
    <t>Magnitud del riesgo</t>
  </si>
  <si>
    <t>Clasificación del riesgo</t>
  </si>
  <si>
    <t>Labores Administratrivas en oficina</t>
  </si>
  <si>
    <t xml:space="preserve">Rutinaria </t>
  </si>
  <si>
    <t>Trabajo frente a un computador, en una estación y/o puesto de trabajo</t>
  </si>
  <si>
    <t>FAMILIA RIESGO</t>
  </si>
  <si>
    <t>RIESGO ESPECÍFICO</t>
  </si>
  <si>
    <t>DEFINICIÓN</t>
  </si>
  <si>
    <t>Caída de personas</t>
  </si>
  <si>
    <t>Caídas al mismo nivel</t>
  </si>
  <si>
    <t>Caída que se produce en el mismo plano de sustentación, por ejemplo: caídas en lugares de tránsito o superficies de trabajo, caídas sobre o contra objetos.</t>
  </si>
  <si>
    <t>Caídas a distinto nivel</t>
  </si>
  <si>
    <t>Caída a un plano inferior de sustentación desde una altura no superior a 1,8 m, (incluye caídas en profundidades no mayores a 1,8 m en excavaciones, agujeros, zanjas, etc.).</t>
  </si>
  <si>
    <t>Caídas de altura</t>
  </si>
  <si>
    <t>Caída a un plano inferior de sustentación, desde una altura superior a 1,8 m. Caídas desde alturas (incluye caídas en profundidades mayores a 1,8 m.).</t>
  </si>
  <si>
    <t>Caídas al agua</t>
  </si>
  <si>
    <t>Caída a un curso de agua natural, o bien al interior de una estructura que contiene agua.</t>
  </si>
  <si>
    <t>Contacto con objetos</t>
  </si>
  <si>
    <t>Atrapamiento</t>
  </si>
  <si>
    <t>Enganche o aprisionamiento del cuerpo, o parte de éste, por mecanismos de las máquinas, objetos, piezas, materiales, equipos o vehículos que han perdido si estabilidad.</t>
  </si>
  <si>
    <t>Caída de objetos</t>
  </si>
  <si>
    <t>Caída de elementos que golpean al cuerpo, por ejemplo, materiales, herramientas, estructuras, etc.</t>
  </si>
  <si>
    <t>Cortes por objetos / herramientas cortopunzantes</t>
  </si>
  <si>
    <t>Cortes y/o punzadas generadas en parte del cuerpo debido al contacto de éste con objetos cortantes, punzantes y/o abrasivos.</t>
  </si>
  <si>
    <t>Choque contra objetos</t>
  </si>
  <si>
    <t>Encuentro violento del cuerpo, o de una parte de éste, con uno o varios objetos, estén éstos en movimiento o no.</t>
  </si>
  <si>
    <t>Contacto con seres vivos</t>
  </si>
  <si>
    <t>Contacto con personas</t>
  </si>
  <si>
    <t>Lesiones recibidas en el cuerpo, o parte de éste (agresiones, patadas, mordiscos, etc.) debido a la acción de otras personas.</t>
  </si>
  <si>
    <t>Contacto con animales</t>
  </si>
  <si>
    <t>Lesiones recibidas en el cuerpo, o parte de éste (arañazos, patadas, mordiscos, etc.) debido a la interacción con animales y/o insectos.</t>
  </si>
  <si>
    <t>Contactos térmicos</t>
  </si>
  <si>
    <t>Contactos térmicos por calor</t>
  </si>
  <si>
    <t>Acción y efecto de hacer contacto físico con superficies o productos calientes.</t>
  </si>
  <si>
    <t>Contactos térmicos por frío</t>
  </si>
  <si>
    <t>Acción y efecto de hacer contacto físico con superficies o productos fríos.</t>
  </si>
  <si>
    <t>Contacto con energía eléctrica</t>
  </si>
  <si>
    <t>Contactos eléctricos directos baja tensión</t>
  </si>
  <si>
    <t>Es todo contacto directo de las personas con partes activas en tensión (trabajando con tensiones menores a 1000 volts)</t>
  </si>
  <si>
    <t>Contactos eléctricos directos alta tensión</t>
  </si>
  <si>
    <t>Es todo contacto directo de las personas con partes activas en tensión (trabajando con tensiones mayores a 1000 volts)</t>
  </si>
  <si>
    <t>Contactos eléctricos indirectos baja tensión</t>
  </si>
  <si>
    <t>Es todo contacto de las personas con masas puestas accidentalmente en tensión (trabajando con tensiones menores a 1000 volts)</t>
  </si>
  <si>
    <t>Contactos eléctricos indirectos alta tensión</t>
  </si>
  <si>
    <t>Es todo contacto de las personas con masas puestas accidentalmente en tensión (trabajando con tensiones mayores a 1000 volts)</t>
  </si>
  <si>
    <t>Contacto con sustancias químicas</t>
  </si>
  <si>
    <t>Contacto con sustancias cáusticas y/o corrosivas</t>
  </si>
  <si>
    <t>Acción y efecto de tocar sustancias y productos cáusticos y/o corrosivos que puedan producir reacciones alérgicas y/o lesiones externas a la piel</t>
  </si>
  <si>
    <t>Contacto con otras sustancias químicas</t>
  </si>
  <si>
    <t>Acción y efecto de tocar sustancias y productos sin efectos cáusticos y/o corrosivos que puedan producir reacciones alérgicas y/o lesiones externas a la piel</t>
  </si>
  <si>
    <t>Contacto con elementos que se proyectan</t>
  </si>
  <si>
    <t>Explosiones</t>
  </si>
  <si>
    <t>Liberación brusca de gran cantidad de energía que produce un incremento violento y rápido de la presión, con desprendimiento de calor, luz y gases, teniendo su origen en transformaciones químicas y/o físicas</t>
  </si>
  <si>
    <t>Proyección de fragmentos y/o partículas</t>
  </si>
  <si>
    <t>Contacto violento del cuerpo, o una parte de éste, con elementos proyectados como: piezas, fragmentos, partículas o líquido</t>
  </si>
  <si>
    <t>Contacto con/en Vehículos en movimiento</t>
  </si>
  <si>
    <t>Atropellos o golpes con vehículos</t>
  </si>
  <si>
    <t>Impacto entre un peatón y un vehículo en movimiento</t>
  </si>
  <si>
    <t>Choque, colisión o volcamiento</t>
  </si>
  <si>
    <t>Lesiones generadas en el cuerpo de un conductor o pasajero de un vehículo cuando éste se vuelca o impacta con otro vehículo y/o estructura externa</t>
  </si>
  <si>
    <t>Incendios</t>
  </si>
  <si>
    <t>Conjunto de condiciones (combustibles, comburentes y fuentes de ignición) cuya conjunción en un momento determinado, pueden originar un fuego incontrolado. Sus efectos son generalmente no deseados, produciendo lesiones personales por el humo (gases tóxicos y latas temperaturas) y daños materiales.</t>
  </si>
  <si>
    <t>Exposición a condiciones atmosféricas extremas</t>
  </si>
  <si>
    <t>Exposición a ambientes con deficiencia de oxígeno</t>
  </si>
  <si>
    <t>Exposición de un trabajador a una atmosfera con déficit de oxigeno (concentración de oxigeno inferior al 19,5% en el aire), a presión atmosférica normal.</t>
  </si>
  <si>
    <t>Exposición a sustancias químicas tóxicas</t>
  </si>
  <si>
    <t>Exposición de un trabajador a una atmosfera con altas concentraciones de químicos provenientes principalmente de la descomposición de materia orgánica (ácido sulfhídrico, monóxido de carbono, anhídrido carbónico, amoníaco, etc.).</t>
  </si>
  <si>
    <t>Exposición a altos niveles de radiación</t>
  </si>
  <si>
    <t>Exposición a radiaciones no ionizantes</t>
  </si>
  <si>
    <t>Exposición de un trabajador a altas dosis de radiaciones no ionizantes (ultravioleta (UV), láser, infrarrojo (IR), microondas, radiofrecuencias, campos de frecuencia extremadamente baja (ELF)), entendiendo dicha exposición como accidente.</t>
  </si>
  <si>
    <t>Exposición a radiaciones ionizantes</t>
  </si>
  <si>
    <t>Exposición de un trabajador a altas dosis de radiaciones ionizantes (rayos x, rayos gamma), entendiendo dicha exposición como accidente</t>
  </si>
  <si>
    <t>Ingesta de sustancias nocivas</t>
  </si>
  <si>
    <t>Ingesta de sustancias nocivas que puedan alterar la salud de un trabajador (alimentos en mal estado, venenos, sustancias químicas, etc.).</t>
  </si>
  <si>
    <t>Otros Riesgos</t>
  </si>
  <si>
    <t>Son aquellos riesgos de accidente que, a juicio del evaluador, no han sido descritos en ninguno de los ítems anteriores</t>
  </si>
  <si>
    <t>Exposición a agentes químicos</t>
  </si>
  <si>
    <t>Exposición a aerosoles sólidos</t>
  </si>
  <si>
    <t>Permanencia en un ambiente de trabajo con presencia de partículas sólidas en suspensión como polvos, fibras y humos. (Sílice, polvo de harina, fibras, humos de soldadura, etc.)</t>
  </si>
  <si>
    <t>Exposición a aerosoles líquidos</t>
  </si>
  <si>
    <t>Permanencia en un ambiente de trabajo con presencia de partículas líquidas en suspensión como nieblas y rocíos. (Nieblas de ácidos, plaguicidas, etc.)</t>
  </si>
  <si>
    <t>Exposición a gases y vapores</t>
  </si>
  <si>
    <t>Permanencia en un ambiente de trabajo con presencia de sustancias en estado gaseoso (gases o vapores), tales como: gases anestésicos, acetonas, tolueno, benceno, xileno, etc.</t>
  </si>
  <si>
    <t>Exposición a agentes físicos</t>
  </si>
  <si>
    <t>Exposición a ruido</t>
  </si>
  <si>
    <t>Permanencia en un ambiente de trabajo con presencia continuada de altos niveles de presión sonora (en forma estable o fluctuante), con la potencialidad de alterar el órgano de la audición.</t>
  </si>
  <si>
    <t>Exposición a Vibraciones</t>
  </si>
  <si>
    <t>Permanencia en un ambiente de trabajo con presencia de energía vibratoria que se transfiere al cuerpo humano en forma global (cuerpo completo) o al componente mano-brazo, el cual actúa como receptor de energía mecánica.</t>
  </si>
  <si>
    <t>Exposición a Radiaciones Ionizantes</t>
  </si>
  <si>
    <t>Permanencia en un ambiente de trabajo con presencia de radiaciones electromagnéticas capaces de producir la ionización de manera directa o indirecta en su paso a través de la materia (Rayos X, Rayos Gamma, provenientes de generadores o fuente; entre otras).</t>
  </si>
  <si>
    <t>Exposición a Radiaciones No Ionizantes</t>
  </si>
  <si>
    <t>Permanencia en un ambiente de trabajo con presencia de radiaciones electromagnéticas incapaces de producir ionización de manera directa o indirecta a su paso a través de la materia (Rayos visibles, UV de fuentes naturales o artificiales, Laser, Microondas, entre otras).</t>
  </si>
  <si>
    <t>Exposición a Calor</t>
  </si>
  <si>
    <t>Permanencia en un ambiente de trabajo a altas temperaturas, las cuales pueden generar un aumento de la temperatura corporal interna del trabajador sobre los 38°C.</t>
  </si>
  <si>
    <t>Exposición a frío</t>
  </si>
  <si>
    <t>Permanencia en un ambiente de trabajo a bajas temperaturas, las cuales pueden generar una disminución de la temperatura corporal interna del trabajador bajo los 36°C.</t>
  </si>
  <si>
    <t>Exposición a Altas presiones</t>
  </si>
  <si>
    <t>Permanencia en un ambiente de trabajo a presiones superiores a la atmosférica (actividades bajo el nivel del mar (buceo), cámaras hiperbáricas, etc.).</t>
  </si>
  <si>
    <t>Exposición a Bajas presiones</t>
  </si>
  <si>
    <t>Permanencia en un ambiente de trabajo a presiones inferiores a la atmosférica (trabajos a partir de los 3.000 m.s.n.m (altitud geográfica).</t>
  </si>
  <si>
    <t>Exposición a agentes biológicos</t>
  </si>
  <si>
    <t>Transmisión por sangre y fluidos</t>
  </si>
  <si>
    <t>Inoculación de los agentes biológicos (transmisión por sangre y fluidos) en un trabajador con la potencialidad de afectar la salud de éste, a través de pinchazos con agujas u objetos punzantes, cortes, salpicaduras, ingestión, etc.</t>
  </si>
  <si>
    <t>Transmisión aérea, hídrica y por contacto</t>
  </si>
  <si>
    <t>Inoculación de los agentes biológicos (virus, bacterias, parásitos, etc.) que pueden afectar la salud de un trabajador (enfermedades infecciosas y parasitarias agudas o crónicas) generadas por transmisión aérea, por gotas, por contacto o en forma hídrica.</t>
  </si>
  <si>
    <t xml:space="preserve">Manejo o Manipulación Manual de Carga (MMC) o Personas (MMP) </t>
  </si>
  <si>
    <t>Sobrecarga física debido a la manipulación manual de cargas</t>
  </si>
  <si>
    <t>Trabajos en que se deben levantar, descender o transportar manualmente objetos de más de 3 kilos. Trabajos en que se deban empujar o arrastrar objetos utilizando 1 o 2 manos.</t>
  </si>
  <si>
    <t>Sobrecarga física debido a la manipulación manual de personas/pacientes</t>
  </si>
  <si>
    <t>Trabajos en donde se deba realizar manejo manual de personas/pacientes.</t>
  </si>
  <si>
    <t>Trabajo repetitivo de la extremidad superior</t>
  </si>
  <si>
    <t>Trabajo_repetitivo_de_la_extremidad_superior</t>
  </si>
  <si>
    <t>Tarea donde se involucra a las extremidades superiores (Hombro, brazo, antebrazo, mano), caracterizada por trabajos repetidos o, tareas durante las cuales las mismas acciones de trabajo son repetidas por mas del 50% de la duración de éstas.</t>
  </si>
  <si>
    <t>Sobrecarga Postural
postura mantenida y/o forzada</t>
  </si>
  <si>
    <t>Sobrecarga Postural debido a Trabajo de pie</t>
  </si>
  <si>
    <t>Trabajo en posición bípeda permanente con escasa opción de alternancia postural (Ej. Temporeras, laboratoristas, puestos en líneas de proceso, etc.)</t>
  </si>
  <si>
    <t>Sobrecarga Postural debido a Trabajo sentado</t>
  </si>
  <si>
    <t>Trabajo en posición sentado mantenido por períodos prolongados (Ej. Puestos administrativos, camioneros, operador de maquinaria, conductores de locomoción pública, otros).</t>
  </si>
  <si>
    <t>Sobrecarga Postural debido a Trabajo en cuclillas (agachado)</t>
  </si>
  <si>
    <t>Trabajo que implica flexionar (doblar) las rodillas al máximo y sostener esta posición durante tiempos prolongados (Ej. Mecánicos, electricistas, mucamas, etc.).</t>
  </si>
  <si>
    <t>Sobrecarga Postural debido a Trabajo arrodillado</t>
  </si>
  <si>
    <t>Trabajo que implica apoyo (compresión) directa sobre las rodillas en forma sostenida o permanente (Ej. Mecánicos de mantención, albañil, instaladores de piso, etc.).</t>
  </si>
  <si>
    <t>Sobrecarga Postural debido a Tronco inclinado, en torsión o lateralización</t>
  </si>
  <si>
    <t xml:space="preserve">Trabajo con Posturas del tronco fuera del rango neutro o de confort; pudiendo incluir una o más de las siguientes situaciones: Trabajo con inclinación del tronco que se aleja del cuerpo (hacia adelante o hacia atrás, habitualmente acompañado de piernas extendidas); Trabajo con torsión (rotación o giro) del tronco; Trabajos con lateralización del tronco (desviación lateral de la columna). </t>
  </si>
  <si>
    <t>Sobrecarga Postural debido a Trabajo fuera del alcance funcional</t>
  </si>
  <si>
    <t>Trabajos que implican estiramiento, extensión, flexión, elevación, rotación o cualquier otro movimiento de extremidades (superiores e inferiores) producto de la operación de elementos que se encuentran fuera del alcance funcional. (Ej. Limpiador de vidrios, reponedor, carpinteros, andamieros, pintores, mucamas, otros).</t>
  </si>
  <si>
    <t>Sobrecarga Postural debido a otras posturas</t>
  </si>
  <si>
    <t>Otras posturas no definidas en los ítems anteriores</t>
  </si>
  <si>
    <t>Riesgos Psicosociales Laborales</t>
  </si>
  <si>
    <t>Exigencias psicológicas en el trabajo.</t>
  </si>
  <si>
    <t>Hay elementos tanto cualitativos (exigencias emocionales, creativas, sensoriales) como cuantitativas(cantidad y ritmo de trabajo, distribución del trabajo). Contiene la dimensión "demanda" del modelo DCAS y la dimensión "esfuerzo" del modelo DER, aunque las rebasa.</t>
  </si>
  <si>
    <t>Trabajo activo y desarrollo de habilidades.</t>
  </si>
  <si>
    <t>En esencia se trata de la autonomía del trabajador (cuánto puede decidir sobre horarios, ritmo, métodos, variedad, iniciativa, calidad). Se puede equiparar a la dimensión "control" del modelo DCAS.</t>
  </si>
  <si>
    <t>Apoyo social en la empresa y calidad de liderazgo.</t>
  </si>
  <si>
    <t>Esta dimensión es equivalente a la de "apoyo social" en el modelo DCAS. Es moderadora de los efectos de las dos anteriores. También contiene elementos de liderazgo.</t>
  </si>
  <si>
    <t>Compensaciones.</t>
  </si>
  <si>
    <t>Se puede hacer equivalente a la dimensión "recompensas" del modelo DER de Siegrist, permitiendo medir el desbalance esfuerzo-recomensa, así como el control de estatus (estabilidad del empleo, cambios no deseados).</t>
  </si>
  <si>
    <t>Doble presencia.</t>
  </si>
  <si>
    <t>Mide la preocupación por cumplir con las tareas domésticas, además de las tareas propias del trabajo. Se puede hacer parcialmente equivalente a lo que algunos autores llaman "interferencia trabajo familia".</t>
  </si>
  <si>
    <t>Accidente laboral por desconocimiento</t>
  </si>
  <si>
    <t>Intervenir tableros electricos</t>
  </si>
  <si>
    <t>Medio</t>
  </si>
  <si>
    <t>Alto</t>
  </si>
  <si>
    <t>Bajo</t>
  </si>
  <si>
    <t xml:space="preserve">Matriz de Identificación de peligros y evaluacion de riesgos (IPER) </t>
  </si>
  <si>
    <t>METROPOLITANA</t>
  </si>
  <si>
    <t>VICTOR JAVIER MAUREIRA MOYA</t>
  </si>
  <si>
    <t>3 meses</t>
  </si>
  <si>
    <t>Inmediato</t>
  </si>
  <si>
    <t xml:space="preserve">Realizar orden y limpieza </t>
  </si>
  <si>
    <t>No intervenir enchufes ni conductores de electricidad</t>
  </si>
  <si>
    <t>No intervenir tableros electricos.</t>
  </si>
  <si>
    <t>No utlizar el celular en los desplazamientos</t>
  </si>
  <si>
    <t>No sobrecargar extensiones eléctricas</t>
  </si>
  <si>
    <t>ENAC CARITAS CHILE</t>
  </si>
  <si>
    <t>72.067.800-4</t>
  </si>
  <si>
    <t>ECHAURREN N° 26</t>
  </si>
  <si>
    <t xml:space="preserve">EDUCACION </t>
  </si>
  <si>
    <t>SANTIAGO</t>
  </si>
  <si>
    <t>Profesionales  / Asistentes / Personal Administrativo</t>
  </si>
  <si>
    <t>6 meses</t>
  </si>
  <si>
    <t>Fecha próxima revisión</t>
  </si>
  <si>
    <t xml:space="preserve">Anexo N°1 Listado de Riesgos Propuestos por la Autoridad Sanitaria (ISP) </t>
  </si>
  <si>
    <t>No respetar la luz verde para cruzar intersecciones</t>
  </si>
  <si>
    <t>Robo o asalto</t>
  </si>
  <si>
    <t xml:space="preserve">Promover los traslados acompañado(a) de otro funcionario
No trasladarse entre edificios cuando existan protestas o marchas.
</t>
  </si>
  <si>
    <t>Cruzar la calle solo en las esquinas que existen semaforos en funcionamiento</t>
  </si>
  <si>
    <t>Cruzar la calle solo en las esquinas que existen semaforos en funcionamiento y en luz verde</t>
  </si>
  <si>
    <t>No trasladarse portando objetos de valor a la vista, como: celulares, notebook, tablets, entre otros.</t>
  </si>
  <si>
    <t>1.- Revisión constante del estado del mueble y/o acccesorio
2.- Solicitar el reemplazo en caso de falla</t>
  </si>
  <si>
    <t xml:space="preserve">1.- Derivar mejora de correccción y/o reemplazar al administrador del edificio </t>
  </si>
  <si>
    <t xml:space="preserve">Derivar mejora de correccción y/o reemplazar al administrador del edificio </t>
  </si>
  <si>
    <t>1.- Mantener una postura adecuada en la estación de trabajo
2.- Respertar las recomendaciones de ergonomía enviadas desde el correo de comunicaciones internas</t>
  </si>
  <si>
    <t>anual</t>
  </si>
  <si>
    <t>Traslados a otros centros de trabajo</t>
  </si>
  <si>
    <t xml:space="preserve">Jefatura directa </t>
  </si>
  <si>
    <t>Dirección de personas</t>
  </si>
  <si>
    <t>Fecha de revisión</t>
  </si>
  <si>
    <t>Hacer uso de implementos de trabajo, como muebles y/o accesorios en mal estado (sillas de trabajo, entre otros.)</t>
  </si>
  <si>
    <t>Transitar por superficies de desplazamiento en mal estado, irregular o desnivelado</t>
  </si>
  <si>
    <t>Realizar labores administrativas en sectores con ausencia de orden y/o limpieza</t>
  </si>
  <si>
    <t>Hacer uso de instalaciones eléctricas deficientes (cables o conductores sin aislación, enchufes rotos, etc.)</t>
  </si>
  <si>
    <t>Intervención de enchufes y/o cables conductores</t>
  </si>
  <si>
    <t>Adoptar una postura de trabajo incorrecta para trabajos administrativos</t>
  </si>
  <si>
    <t>Desplazarse por el interior del lugar de trabajo mirando el celular.</t>
  </si>
  <si>
    <t xml:space="preserve">1.- Evitar el uso del cuchillo cartonero
2.- Estar atento al trabajo a realizar
3.- Evitar distracciones </t>
  </si>
  <si>
    <t>Manipular distraidamente accesorios de oficina con riesgo de corte, como: cuchillo cartonero, etc.</t>
  </si>
  <si>
    <t>Sobrecargar enchufes y/o sistema electrico de la sede</t>
  </si>
  <si>
    <t xml:space="preserve">No hacer uso de los elementos ergonómicos (mouse pad, silla ergonómica, apoya muñeca, entre otros) entregados </t>
  </si>
  <si>
    <t>Utilizar de manera correcta los elementos de apoyo ergonómicos</t>
  </si>
  <si>
    <t>Paticipar de la capacitación de "Informar acerca de los riesgos laborales"</t>
  </si>
  <si>
    <t>No cumplir con las recomedaciones de prevención de riesgos indicadas en la capacitación "Informar acerca de los riesgos laborales"</t>
  </si>
  <si>
    <t>No respetar breves pausas de trabajo para evitar lesiones musculoesqueleticas</t>
  </si>
  <si>
    <t>Realizar breves pausas y/o interrupciones de trabajo cada 60 minutos</t>
  </si>
  <si>
    <t>No cumplir con lo indicado en el Protocolo de prevención del acoso sexual, laboral y violencia en el trabajo.</t>
  </si>
  <si>
    <t xml:space="preserve">Relacionarse de manera irrespetuosa y de malos tratos con cualquier integrante de la comunidad </t>
  </si>
  <si>
    <t>1.- No ser considerado por sus pares
2.- Activación del protocolo de denuncia e investigación de AL, AS y VT (Ley Karin)</t>
  </si>
  <si>
    <t xml:space="preserve">Transitar por la vía pública portando objetos de valor a la vista </t>
  </si>
  <si>
    <t>Cruzar la calle por sectores inhabilitados</t>
  </si>
  <si>
    <t xml:space="preserve">Transitar por la vía pública sin estar atento a las condicones del transito </t>
  </si>
  <si>
    <t xml:space="preserve">Relacionarse con personas ajenas a su relación laboral (estudiantes u otros) violentos </t>
  </si>
  <si>
    <t>1.- Exigencias psicologicas en el trabajo
2.- Recibir una agresión física y/o verbal en contexto laboral</t>
  </si>
  <si>
    <t>1.- Participar de los programas de salud mental laboral.
2.- Activación del protocolo de denuncia e investigación de AL, AS y VT (Ley Karin)</t>
  </si>
  <si>
    <t>Transitar por el interior del edificio portando un recipiente sin tapa que contanga liquido caliente</t>
  </si>
  <si>
    <t>Quemadura por líquidos calientes</t>
  </si>
  <si>
    <t>Transitar portando una taza con tapa tipo "mug"</t>
  </si>
  <si>
    <t>Propio trabajador</t>
  </si>
  <si>
    <t>Efectos sobre la salud física y mental por la carga de trabajo</t>
  </si>
  <si>
    <t>1.- Participar de los programas de salud mental laboral.</t>
  </si>
  <si>
    <t xml:space="preserve">Administrar de manera incorrecta la distribución de tiempo en cuanto a la ejecución de las labores propias de su cargo (Carga laboral) </t>
  </si>
  <si>
    <t>ENAC 1 / ENAC 2 / ENAC 4</t>
  </si>
  <si>
    <t>Elabora</t>
  </si>
  <si>
    <t>Paulina Bañados</t>
  </si>
  <si>
    <t>Fecha de elaboración</t>
  </si>
  <si>
    <t>Revisa y 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</si>
</sst>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2">
    <xf numFmtId="0" fontId="0" fillId="0" borderId="0" xfId="0"/>
    <xf numFmtId="0" fontId="0" fillId="2" borderId="1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justify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/>
    </xf>
    <xf numFmtId="0" fontId="9" fillId="8" borderId="45" xfId="0" applyFont="1" applyFill="1" applyBorder="1" applyAlignment="1">
      <alignment horizontal="center" vertical="top" wrapText="1"/>
    </xf>
    <xf numFmtId="0" fontId="9" fillId="8" borderId="46" xfId="0" applyFont="1" applyFill="1" applyBorder="1" applyAlignment="1">
      <alignment horizontal="center" vertical="top" wrapText="1"/>
    </xf>
    <xf numFmtId="0" fontId="7" fillId="8" borderId="47" xfId="0" applyFont="1" applyFill="1" applyBorder="1" applyAlignment="1">
      <alignment horizontal="center" vertical="top" wrapText="1"/>
    </xf>
    <xf numFmtId="0" fontId="7" fillId="8" borderId="4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8" fillId="8" borderId="46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right"/>
    </xf>
    <xf numFmtId="0" fontId="0" fillId="3" borderId="8" xfId="0" applyFont="1" applyFill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14" fontId="0" fillId="3" borderId="10" xfId="0" applyNumberFormat="1" applyFon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3" borderId="12" xfId="0" applyFont="1" applyFill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7" fillId="8" borderId="4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7" borderId="17" xfId="0" applyFont="1" applyFill="1" applyBorder="1" applyAlignment="1">
      <alignment horizontal="center" vertical="center"/>
    </xf>
    <xf numFmtId="0" fontId="0" fillId="6" borderId="18" xfId="0" applyFont="1" applyFill="1" applyBorder="1" applyAlignment="1">
      <alignment horizontal="center"/>
    </xf>
    <xf numFmtId="0" fontId="0" fillId="6" borderId="19" xfId="0" applyFont="1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6" borderId="13" xfId="0" applyFont="1" applyFill="1" applyBorder="1" applyAlignment="1">
      <alignment horizontal="center"/>
    </xf>
    <xf numFmtId="0" fontId="0" fillId="6" borderId="14" xfId="0" applyFont="1" applyFill="1" applyBorder="1" applyAlignment="1">
      <alignment horizontal="center"/>
    </xf>
    <xf numFmtId="0" fontId="0" fillId="6" borderId="15" xfId="0" applyFont="1" applyFill="1" applyBorder="1" applyAlignment="1">
      <alignment horizontal="center"/>
    </xf>
    <xf numFmtId="14" fontId="0" fillId="3" borderId="6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</cellXfs>
  <cellStyles count="2">
    <cellStyle name="Normal" xfId="0" builtinId="0"/>
    <cellStyle name="Título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19050</xdr:rowOff>
    </xdr:from>
    <xdr:to>
      <xdr:col>7</xdr:col>
      <xdr:colOff>447675</xdr:colOff>
      <xdr:row>27</xdr:row>
      <xdr:rowOff>152400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400-0000011C0000}"/>
            </a:ext>
          </a:extLst>
        </xdr:cNvPr>
        <xdr:cNvSpPr/>
      </xdr:nvSpPr>
      <xdr:spPr bwMode="auto">
        <a:xfrm>
          <a:off x="161925" y="209550"/>
          <a:ext cx="5619750" cy="508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733425</xdr:colOff>
      <xdr:row>14</xdr:row>
      <xdr:rowOff>133350</xdr:rowOff>
    </xdr:from>
    <xdr:to>
      <xdr:col>15</xdr:col>
      <xdr:colOff>275520</xdr:colOff>
      <xdr:row>25</xdr:row>
      <xdr:rowOff>57719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4986" b="30467"/>
        <a:stretch/>
      </xdr:blipFill>
      <xdr:spPr>
        <a:xfrm>
          <a:off x="6067425" y="2800350"/>
          <a:ext cx="5638095" cy="2019869"/>
        </a:xfrm>
        <a:prstGeom prst="rect">
          <a:avLst/>
        </a:prstGeom>
      </xdr:spPr>
    </xdr:pic>
    <xdr:clientData/>
  </xdr:twoCellAnchor>
  <xdr:twoCellAnchor editAs="oneCell">
    <xdr:from>
      <xdr:col>7</xdr:col>
      <xdr:colOff>740229</xdr:colOff>
      <xdr:row>1</xdr:row>
      <xdr:rowOff>39461</xdr:rowOff>
    </xdr:from>
    <xdr:to>
      <xdr:col>15</xdr:col>
      <xdr:colOff>301807</xdr:colOff>
      <xdr:row>15</xdr:row>
      <xdr:rowOff>65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4229" y="229961"/>
          <a:ext cx="5657578" cy="262760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0</xdr:rowOff>
    </xdr:from>
    <xdr:to>
      <xdr:col>15</xdr:col>
      <xdr:colOff>295275</xdr:colOff>
      <xdr:row>38</xdr:row>
      <xdr:rowOff>114300</xdr:rowOff>
    </xdr:to>
    <xdr:sp macro="" textlink="">
      <xdr:nvSpPr>
        <xdr:cNvPr id="5" name="Object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00000000-0008-0000-0400-0000051C0000}"/>
            </a:ext>
          </a:extLst>
        </xdr:cNvPr>
        <xdr:cNvSpPr/>
      </xdr:nvSpPr>
      <xdr:spPr bwMode="auto">
        <a:xfrm>
          <a:off x="6096000" y="5143500"/>
          <a:ext cx="5629275" cy="2209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/Documents/Victor%20Maureira/Work/Clientes/10.%20SVENDBORG%20BRAKES/MIPER/MIPER%20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N°2 Matriz de riesgo"/>
      <sheetName val="Variables"/>
      <sheetName val="Anexo N°3"/>
      <sheetName val="Anexo N°4"/>
      <sheetName val="Criterios de evaluacion IPER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8"/>
  <sheetViews>
    <sheetView tabSelected="1" zoomScaleNormal="100" workbookViewId="0">
      <selection activeCell="J13" sqref="J13"/>
    </sheetView>
  </sheetViews>
  <sheetFormatPr baseColWidth="10" defaultRowHeight="14.4" x14ac:dyDescent="0.3"/>
  <cols>
    <col min="1" max="1" width="4.77734375" customWidth="1"/>
    <col min="2" max="2" width="33.77734375" customWidth="1"/>
    <col min="4" max="4" width="18" customWidth="1"/>
    <col min="5" max="5" width="13.21875" customWidth="1"/>
    <col min="6" max="6" width="4.77734375" customWidth="1"/>
    <col min="7" max="7" width="5" customWidth="1"/>
    <col min="9" max="9" width="20.21875" customWidth="1"/>
    <col min="16" max="16" width="12.5546875" customWidth="1"/>
    <col min="17" max="17" width="26.21875" customWidth="1"/>
    <col min="18" max="18" width="23.21875" customWidth="1"/>
    <col min="23" max="23" width="13.21875" customWidth="1"/>
  </cols>
  <sheetData>
    <row r="1" spans="2:23" ht="15" thickBot="1" x14ac:dyDescent="0.35"/>
    <row r="2" spans="2:23" x14ac:dyDescent="0.3">
      <c r="D2" s="80" t="s">
        <v>176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2:23" x14ac:dyDescent="0.3">
      <c r="D3" s="83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</row>
    <row r="4" spans="2:23" x14ac:dyDescent="0.3"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5"/>
    </row>
    <row r="5" spans="2:23" ht="15" thickBot="1" x14ac:dyDescent="0.35">
      <c r="D5" s="8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</row>
    <row r="6" spans="2:23" ht="15" thickBot="1" x14ac:dyDescent="0.35"/>
    <row r="7" spans="2:23" x14ac:dyDescent="0.3">
      <c r="B7" s="1" t="s">
        <v>0</v>
      </c>
      <c r="C7" s="50" t="s">
        <v>186</v>
      </c>
      <c r="D7" s="50"/>
      <c r="E7" s="50"/>
      <c r="F7" s="51"/>
      <c r="G7" s="52" t="s">
        <v>1</v>
      </c>
      <c r="H7" s="53"/>
      <c r="I7" s="53"/>
      <c r="J7" s="54" t="s">
        <v>242</v>
      </c>
      <c r="K7" s="54"/>
      <c r="L7" s="54"/>
      <c r="M7" s="54"/>
      <c r="N7" s="55"/>
    </row>
    <row r="8" spans="2:23" ht="14.4" customHeight="1" x14ac:dyDescent="0.3">
      <c r="B8" s="2" t="s">
        <v>2</v>
      </c>
      <c r="C8" s="56" t="s">
        <v>187</v>
      </c>
      <c r="D8" s="56"/>
      <c r="E8" s="56"/>
      <c r="F8" s="57"/>
      <c r="G8" s="58" t="s">
        <v>243</v>
      </c>
      <c r="H8" s="59"/>
      <c r="I8" s="59"/>
      <c r="J8" s="41" t="s">
        <v>178</v>
      </c>
      <c r="K8" s="41"/>
      <c r="L8" s="41"/>
      <c r="M8" s="41"/>
      <c r="N8" s="42"/>
    </row>
    <row r="9" spans="2:23" ht="14.4" customHeight="1" x14ac:dyDescent="0.3">
      <c r="B9" s="2" t="s">
        <v>3</v>
      </c>
      <c r="C9" s="56" t="s">
        <v>188</v>
      </c>
      <c r="D9" s="56"/>
      <c r="E9" s="56"/>
      <c r="F9" s="57"/>
      <c r="G9" s="58" t="s">
        <v>245</v>
      </c>
      <c r="H9" s="59"/>
      <c r="I9" s="59"/>
      <c r="J9" s="113">
        <v>46122</v>
      </c>
      <c r="K9" s="113"/>
      <c r="L9" s="41"/>
      <c r="M9" s="41"/>
      <c r="N9" s="42"/>
    </row>
    <row r="10" spans="2:23" x14ac:dyDescent="0.3">
      <c r="B10" s="2" t="s">
        <v>4</v>
      </c>
      <c r="C10" s="56" t="s">
        <v>189</v>
      </c>
      <c r="D10" s="56"/>
      <c r="E10" s="56"/>
      <c r="F10" s="57"/>
      <c r="G10" s="58" t="s">
        <v>246</v>
      </c>
      <c r="H10" s="59"/>
      <c r="I10" s="59"/>
      <c r="J10" s="113" t="s">
        <v>244</v>
      </c>
      <c r="K10" s="113"/>
      <c r="L10" s="41"/>
      <c r="M10" s="41"/>
      <c r="N10" s="42"/>
    </row>
    <row r="11" spans="2:23" x14ac:dyDescent="0.3">
      <c r="B11" s="2" t="s">
        <v>5</v>
      </c>
      <c r="C11" s="56" t="s">
        <v>190</v>
      </c>
      <c r="D11" s="56"/>
      <c r="E11" s="56"/>
      <c r="F11" s="57"/>
      <c r="G11" s="58" t="s">
        <v>209</v>
      </c>
      <c r="H11" s="59"/>
      <c r="I11" s="59"/>
      <c r="J11" s="113">
        <v>46126</v>
      </c>
      <c r="K11" s="113"/>
      <c r="L11" s="41"/>
      <c r="M11" s="41"/>
      <c r="N11" s="42"/>
    </row>
    <row r="12" spans="2:23" ht="15" thickBot="1" x14ac:dyDescent="0.35">
      <c r="B12" s="16" t="s">
        <v>6</v>
      </c>
      <c r="C12" s="43" t="s">
        <v>177</v>
      </c>
      <c r="D12" s="43"/>
      <c r="E12" s="43"/>
      <c r="F12" s="44"/>
      <c r="G12" s="45" t="s">
        <v>193</v>
      </c>
      <c r="H12" s="46"/>
      <c r="I12" s="46"/>
      <c r="J12" s="47">
        <v>46217</v>
      </c>
      <c r="K12" s="47"/>
      <c r="L12" s="48"/>
      <c r="M12" s="48"/>
      <c r="N12" s="49"/>
    </row>
    <row r="13" spans="2:23" ht="15" thickBot="1" x14ac:dyDescent="0.35"/>
    <row r="14" spans="2:23" ht="15" thickBot="1" x14ac:dyDescent="0.35">
      <c r="B14" s="106" t="s">
        <v>7</v>
      </c>
      <c r="C14" s="107"/>
      <c r="D14" s="107"/>
      <c r="E14" s="107"/>
      <c r="F14" s="107"/>
      <c r="G14" s="107"/>
      <c r="H14" s="108" t="s">
        <v>8</v>
      </c>
      <c r="I14" s="108"/>
      <c r="J14" s="108"/>
      <c r="K14" s="109"/>
      <c r="L14" s="109"/>
      <c r="M14" s="110" t="s">
        <v>9</v>
      </c>
      <c r="N14" s="111"/>
      <c r="O14" s="111"/>
      <c r="P14" s="112"/>
      <c r="Q14" s="89" t="s">
        <v>10</v>
      </c>
      <c r="R14" s="90"/>
      <c r="S14" s="91"/>
      <c r="T14" s="92" t="s">
        <v>11</v>
      </c>
      <c r="U14" s="93"/>
      <c r="V14" s="93"/>
      <c r="W14" s="94"/>
    </row>
    <row r="15" spans="2:23" ht="15" thickBot="1" x14ac:dyDescent="0.35">
      <c r="B15" s="95" t="s">
        <v>12</v>
      </c>
      <c r="C15" s="96"/>
      <c r="D15" s="96"/>
      <c r="E15" s="96"/>
      <c r="F15" s="96"/>
      <c r="G15" s="97"/>
      <c r="H15" s="98" t="s">
        <v>13</v>
      </c>
      <c r="I15" s="99"/>
      <c r="J15" s="99"/>
      <c r="K15" s="99"/>
      <c r="L15" s="100"/>
      <c r="M15" s="101" t="s">
        <v>14</v>
      </c>
      <c r="N15" s="102"/>
      <c r="O15" s="102"/>
      <c r="P15" s="103"/>
      <c r="Q15" s="104" t="s">
        <v>15</v>
      </c>
      <c r="R15" s="105"/>
      <c r="S15" s="105"/>
      <c r="T15" s="101" t="s">
        <v>14</v>
      </c>
      <c r="U15" s="102"/>
      <c r="V15" s="102"/>
      <c r="W15" s="103"/>
    </row>
    <row r="16" spans="2:23" ht="21.75" customHeight="1" x14ac:dyDescent="0.3">
      <c r="B16" s="63" t="s">
        <v>16</v>
      </c>
      <c r="C16" s="65" t="s">
        <v>17</v>
      </c>
      <c r="D16" s="67" t="s">
        <v>18</v>
      </c>
      <c r="E16" s="67" t="s">
        <v>19</v>
      </c>
      <c r="F16" s="69" t="s">
        <v>20</v>
      </c>
      <c r="G16" s="70"/>
      <c r="H16" s="71" t="s">
        <v>21</v>
      </c>
      <c r="I16" s="72"/>
      <c r="J16" s="74" t="s">
        <v>22</v>
      </c>
      <c r="K16" s="75"/>
      <c r="L16" s="76"/>
      <c r="M16" s="71" t="s">
        <v>23</v>
      </c>
      <c r="N16" s="75"/>
      <c r="O16" s="75"/>
      <c r="P16" s="76"/>
      <c r="Q16" s="76" t="s">
        <v>24</v>
      </c>
      <c r="R16" s="78" t="s">
        <v>25</v>
      </c>
      <c r="S16" s="71" t="s">
        <v>26</v>
      </c>
      <c r="T16" s="60" t="s">
        <v>27</v>
      </c>
      <c r="U16" s="61"/>
      <c r="V16" s="61"/>
      <c r="W16" s="62"/>
    </row>
    <row r="17" spans="2:23" ht="22.5" customHeight="1" thickBot="1" x14ac:dyDescent="0.35">
      <c r="B17" s="64"/>
      <c r="C17" s="66"/>
      <c r="D17" s="68"/>
      <c r="E17" s="68"/>
      <c r="F17" s="17" t="s">
        <v>28</v>
      </c>
      <c r="G17" s="18" t="s">
        <v>29</v>
      </c>
      <c r="H17" s="60"/>
      <c r="I17" s="73"/>
      <c r="J17" s="77"/>
      <c r="K17" s="61"/>
      <c r="L17" s="62"/>
      <c r="M17" s="12" t="s">
        <v>30</v>
      </c>
      <c r="N17" s="13" t="s">
        <v>31</v>
      </c>
      <c r="O17" s="14" t="s">
        <v>32</v>
      </c>
      <c r="P17" s="15" t="s">
        <v>33</v>
      </c>
      <c r="Q17" s="62"/>
      <c r="R17" s="79"/>
      <c r="S17" s="60"/>
      <c r="T17" s="12" t="s">
        <v>30</v>
      </c>
      <c r="U17" s="13" t="s">
        <v>31</v>
      </c>
      <c r="V17" s="19" t="s">
        <v>32</v>
      </c>
      <c r="W17" s="15" t="s">
        <v>33</v>
      </c>
    </row>
    <row r="18" spans="2:23" ht="40.799999999999997" x14ac:dyDescent="0.3">
      <c r="B18" s="120" t="s">
        <v>34</v>
      </c>
      <c r="C18" s="123" t="s">
        <v>35</v>
      </c>
      <c r="D18" s="123" t="s">
        <v>36</v>
      </c>
      <c r="E18" s="123" t="s">
        <v>191</v>
      </c>
      <c r="F18" s="126">
        <v>53</v>
      </c>
      <c r="G18" s="126">
        <v>27</v>
      </c>
      <c r="H18" s="129" t="s">
        <v>210</v>
      </c>
      <c r="I18" s="130"/>
      <c r="J18" s="131" t="s">
        <v>54</v>
      </c>
      <c r="K18" s="131"/>
      <c r="L18" s="131"/>
      <c r="M18" s="32">
        <v>2</v>
      </c>
      <c r="N18" s="32">
        <v>2</v>
      </c>
      <c r="O18" s="32">
        <f>+M18*N18</f>
        <v>4</v>
      </c>
      <c r="P18" s="32" t="s">
        <v>175</v>
      </c>
      <c r="Q18" s="25" t="s">
        <v>201</v>
      </c>
      <c r="R18" s="28" t="s">
        <v>207</v>
      </c>
      <c r="S18" s="32" t="s">
        <v>179</v>
      </c>
      <c r="T18" s="32">
        <v>1</v>
      </c>
      <c r="U18" s="32">
        <f>+N18</f>
        <v>2</v>
      </c>
      <c r="V18" s="32">
        <f>+T18*U18</f>
        <v>2</v>
      </c>
      <c r="W18" s="21" t="s">
        <v>175</v>
      </c>
    </row>
    <row r="19" spans="2:23" ht="20.399999999999999" x14ac:dyDescent="0.3">
      <c r="B19" s="121"/>
      <c r="C19" s="124"/>
      <c r="D19" s="124"/>
      <c r="E19" s="124"/>
      <c r="F19" s="127"/>
      <c r="G19" s="127"/>
      <c r="H19" s="114" t="s">
        <v>211</v>
      </c>
      <c r="I19" s="115"/>
      <c r="J19" s="116" t="s">
        <v>41</v>
      </c>
      <c r="K19" s="116"/>
      <c r="L19" s="116"/>
      <c r="M19" s="31">
        <v>2</v>
      </c>
      <c r="N19" s="31">
        <v>2</v>
      </c>
      <c r="O19" s="31">
        <f t="shared" ref="O19:O38" si="0">+M19*N19</f>
        <v>4</v>
      </c>
      <c r="P19" s="34" t="s">
        <v>175</v>
      </c>
      <c r="Q19" s="30" t="s">
        <v>202</v>
      </c>
      <c r="R19" s="27" t="s">
        <v>207</v>
      </c>
      <c r="S19" s="31" t="s">
        <v>179</v>
      </c>
      <c r="T19" s="31">
        <v>1</v>
      </c>
      <c r="U19" s="31">
        <f t="shared" ref="U19:U34" si="1">+N19</f>
        <v>2</v>
      </c>
      <c r="V19" s="31">
        <f t="shared" ref="V19:V34" si="2">+T19*U19</f>
        <v>2</v>
      </c>
      <c r="W19" s="22" t="s">
        <v>175</v>
      </c>
    </row>
    <row r="20" spans="2:23" ht="24.6" customHeight="1" x14ac:dyDescent="0.3">
      <c r="B20" s="121"/>
      <c r="C20" s="124"/>
      <c r="D20" s="124"/>
      <c r="E20" s="124"/>
      <c r="F20" s="127"/>
      <c r="G20" s="127"/>
      <c r="H20" s="114" t="s">
        <v>212</v>
      </c>
      <c r="I20" s="115"/>
      <c r="J20" s="116" t="s">
        <v>41</v>
      </c>
      <c r="K20" s="116"/>
      <c r="L20" s="116"/>
      <c r="M20" s="31">
        <v>2</v>
      </c>
      <c r="N20" s="31">
        <v>2</v>
      </c>
      <c r="O20" s="31">
        <f t="shared" si="0"/>
        <v>4</v>
      </c>
      <c r="P20" s="34" t="s">
        <v>175</v>
      </c>
      <c r="Q20" s="30" t="s">
        <v>181</v>
      </c>
      <c r="R20" s="27" t="s">
        <v>207</v>
      </c>
      <c r="S20" s="31" t="s">
        <v>179</v>
      </c>
      <c r="T20" s="31">
        <v>1</v>
      </c>
      <c r="U20" s="31">
        <f t="shared" si="1"/>
        <v>2</v>
      </c>
      <c r="V20" s="31">
        <f t="shared" si="2"/>
        <v>2</v>
      </c>
      <c r="W20" s="22" t="s">
        <v>175</v>
      </c>
    </row>
    <row r="21" spans="2:23" ht="20.399999999999999" x14ac:dyDescent="0.3">
      <c r="B21" s="121"/>
      <c r="C21" s="124"/>
      <c r="D21" s="124"/>
      <c r="E21" s="124"/>
      <c r="F21" s="127"/>
      <c r="G21" s="127"/>
      <c r="H21" s="114" t="s">
        <v>213</v>
      </c>
      <c r="I21" s="115"/>
      <c r="J21" s="116" t="s">
        <v>68</v>
      </c>
      <c r="K21" s="116"/>
      <c r="L21" s="116"/>
      <c r="M21" s="31">
        <v>2</v>
      </c>
      <c r="N21" s="31">
        <v>4</v>
      </c>
      <c r="O21" s="31">
        <f t="shared" si="0"/>
        <v>8</v>
      </c>
      <c r="P21" s="34" t="s">
        <v>173</v>
      </c>
      <c r="Q21" s="30" t="s">
        <v>203</v>
      </c>
      <c r="R21" s="27" t="s">
        <v>207</v>
      </c>
      <c r="S21" s="31" t="s">
        <v>179</v>
      </c>
      <c r="T21" s="31">
        <v>1</v>
      </c>
      <c r="U21" s="31">
        <f t="shared" si="1"/>
        <v>4</v>
      </c>
      <c r="V21" s="31">
        <f t="shared" si="2"/>
        <v>4</v>
      </c>
      <c r="W21" s="22" t="s">
        <v>173</v>
      </c>
    </row>
    <row r="22" spans="2:23" ht="20.399999999999999" x14ac:dyDescent="0.3">
      <c r="B22" s="121"/>
      <c r="C22" s="124"/>
      <c r="D22" s="124"/>
      <c r="E22" s="124"/>
      <c r="F22" s="127"/>
      <c r="G22" s="127"/>
      <c r="H22" s="114" t="s">
        <v>214</v>
      </c>
      <c r="I22" s="115"/>
      <c r="J22" s="116" t="s">
        <v>68</v>
      </c>
      <c r="K22" s="116"/>
      <c r="L22" s="116"/>
      <c r="M22" s="31">
        <v>2</v>
      </c>
      <c r="N22" s="31">
        <v>2</v>
      </c>
      <c r="O22" s="31">
        <f t="shared" si="0"/>
        <v>4</v>
      </c>
      <c r="P22" s="34" t="s">
        <v>175</v>
      </c>
      <c r="Q22" s="30" t="s">
        <v>182</v>
      </c>
      <c r="R22" s="27" t="s">
        <v>207</v>
      </c>
      <c r="S22" s="31" t="s">
        <v>179</v>
      </c>
      <c r="T22" s="31">
        <v>1</v>
      </c>
      <c r="U22" s="31">
        <f t="shared" si="1"/>
        <v>2</v>
      </c>
      <c r="V22" s="31">
        <f t="shared" si="2"/>
        <v>2</v>
      </c>
      <c r="W22" s="22" t="s">
        <v>175</v>
      </c>
    </row>
    <row r="23" spans="2:23" x14ac:dyDescent="0.3">
      <c r="B23" s="121"/>
      <c r="C23" s="124"/>
      <c r="D23" s="124"/>
      <c r="E23" s="124"/>
      <c r="F23" s="127"/>
      <c r="G23" s="127"/>
      <c r="H23" s="114" t="s">
        <v>172</v>
      </c>
      <c r="I23" s="115"/>
      <c r="J23" s="116" t="s">
        <v>68</v>
      </c>
      <c r="K23" s="116"/>
      <c r="L23" s="116"/>
      <c r="M23" s="31">
        <v>2</v>
      </c>
      <c r="N23" s="31">
        <v>4</v>
      </c>
      <c r="O23" s="31">
        <f t="shared" si="0"/>
        <v>8</v>
      </c>
      <c r="P23" s="34" t="s">
        <v>173</v>
      </c>
      <c r="Q23" s="30" t="s">
        <v>183</v>
      </c>
      <c r="R23" s="27" t="s">
        <v>207</v>
      </c>
      <c r="S23" s="31" t="s">
        <v>179</v>
      </c>
      <c r="T23" s="31">
        <v>1</v>
      </c>
      <c r="U23" s="31">
        <f t="shared" si="1"/>
        <v>4</v>
      </c>
      <c r="V23" s="31">
        <f t="shared" si="2"/>
        <v>4</v>
      </c>
      <c r="W23" s="22" t="s">
        <v>173</v>
      </c>
    </row>
    <row r="24" spans="2:23" ht="51" x14ac:dyDescent="0.3">
      <c r="B24" s="121"/>
      <c r="C24" s="124"/>
      <c r="D24" s="124"/>
      <c r="E24" s="124"/>
      <c r="F24" s="127"/>
      <c r="G24" s="127"/>
      <c r="H24" s="114" t="s">
        <v>215</v>
      </c>
      <c r="I24" s="115"/>
      <c r="J24" s="116" t="s">
        <v>148</v>
      </c>
      <c r="K24" s="116"/>
      <c r="L24" s="116"/>
      <c r="M24" s="31">
        <v>2</v>
      </c>
      <c r="N24" s="31">
        <v>2</v>
      </c>
      <c r="O24" s="31">
        <f t="shared" si="0"/>
        <v>4</v>
      </c>
      <c r="P24" s="34" t="s">
        <v>175</v>
      </c>
      <c r="Q24" s="35" t="s">
        <v>204</v>
      </c>
      <c r="R24" s="27" t="s">
        <v>207</v>
      </c>
      <c r="S24" s="31" t="s">
        <v>179</v>
      </c>
      <c r="T24" s="31">
        <v>1</v>
      </c>
      <c r="U24" s="31">
        <f t="shared" si="1"/>
        <v>2</v>
      </c>
      <c r="V24" s="31">
        <f t="shared" si="2"/>
        <v>2</v>
      </c>
      <c r="W24" s="22" t="s">
        <v>175</v>
      </c>
    </row>
    <row r="25" spans="2:23" ht="25.8" customHeight="1" x14ac:dyDescent="0.3">
      <c r="B25" s="121"/>
      <c r="C25" s="124"/>
      <c r="D25" s="124"/>
      <c r="E25" s="124"/>
      <c r="F25" s="127"/>
      <c r="G25" s="127"/>
      <c r="H25" s="114" t="s">
        <v>216</v>
      </c>
      <c r="I25" s="115"/>
      <c r="J25" s="116" t="s">
        <v>41</v>
      </c>
      <c r="K25" s="116"/>
      <c r="L25" s="116"/>
      <c r="M25" s="31">
        <v>2</v>
      </c>
      <c r="N25" s="31">
        <v>2</v>
      </c>
      <c r="O25" s="31">
        <f t="shared" si="0"/>
        <v>4</v>
      </c>
      <c r="P25" s="34" t="s">
        <v>175</v>
      </c>
      <c r="Q25" s="30" t="s">
        <v>184</v>
      </c>
      <c r="R25" s="27" t="s">
        <v>207</v>
      </c>
      <c r="S25" s="31" t="s">
        <v>179</v>
      </c>
      <c r="T25" s="31">
        <v>1</v>
      </c>
      <c r="U25" s="31">
        <f t="shared" si="1"/>
        <v>2</v>
      </c>
      <c r="V25" s="31">
        <f t="shared" si="2"/>
        <v>2</v>
      </c>
      <c r="W25" s="22" t="s">
        <v>175</v>
      </c>
    </row>
    <row r="26" spans="2:23" ht="34.200000000000003" customHeight="1" x14ac:dyDescent="0.3">
      <c r="B26" s="121"/>
      <c r="C26" s="124"/>
      <c r="D26" s="124"/>
      <c r="E26" s="124"/>
      <c r="F26" s="127"/>
      <c r="G26" s="127"/>
      <c r="H26" s="114" t="s">
        <v>218</v>
      </c>
      <c r="I26" s="115"/>
      <c r="J26" s="116" t="s">
        <v>54</v>
      </c>
      <c r="K26" s="116"/>
      <c r="L26" s="116"/>
      <c r="M26" s="31">
        <v>2</v>
      </c>
      <c r="N26" s="31">
        <v>2</v>
      </c>
      <c r="O26" s="31">
        <f t="shared" si="0"/>
        <v>4</v>
      </c>
      <c r="P26" s="34" t="s">
        <v>175</v>
      </c>
      <c r="Q26" s="30" t="s">
        <v>217</v>
      </c>
      <c r="R26" s="27" t="s">
        <v>207</v>
      </c>
      <c r="S26" s="31" t="s">
        <v>179</v>
      </c>
      <c r="T26" s="31">
        <v>1</v>
      </c>
      <c r="U26" s="31">
        <f t="shared" si="1"/>
        <v>2</v>
      </c>
      <c r="V26" s="31">
        <f t="shared" si="2"/>
        <v>2</v>
      </c>
      <c r="W26" s="22" t="s">
        <v>175</v>
      </c>
    </row>
    <row r="27" spans="2:23" ht="34.200000000000003" customHeight="1" x14ac:dyDescent="0.3">
      <c r="B27" s="121"/>
      <c r="C27" s="124"/>
      <c r="D27" s="124"/>
      <c r="E27" s="124"/>
      <c r="F27" s="127"/>
      <c r="G27" s="127"/>
      <c r="H27" s="114" t="s">
        <v>219</v>
      </c>
      <c r="I27" s="115"/>
      <c r="J27" s="116" t="s">
        <v>68</v>
      </c>
      <c r="K27" s="116"/>
      <c r="L27" s="116"/>
      <c r="M27" s="31">
        <v>2</v>
      </c>
      <c r="N27" s="31">
        <v>4</v>
      </c>
      <c r="O27" s="31">
        <f t="shared" si="0"/>
        <v>8</v>
      </c>
      <c r="P27" s="34" t="s">
        <v>173</v>
      </c>
      <c r="Q27" s="30" t="s">
        <v>185</v>
      </c>
      <c r="R27" s="27" t="s">
        <v>207</v>
      </c>
      <c r="S27" s="31" t="s">
        <v>179</v>
      </c>
      <c r="T27" s="31">
        <v>1</v>
      </c>
      <c r="U27" s="31">
        <f t="shared" si="1"/>
        <v>4</v>
      </c>
      <c r="V27" s="31">
        <f t="shared" si="2"/>
        <v>4</v>
      </c>
      <c r="W27" s="22" t="s">
        <v>173</v>
      </c>
    </row>
    <row r="28" spans="2:23" ht="34.200000000000003" customHeight="1" x14ac:dyDescent="0.3">
      <c r="B28" s="121"/>
      <c r="C28" s="124"/>
      <c r="D28" s="124"/>
      <c r="E28" s="124"/>
      <c r="F28" s="127"/>
      <c r="G28" s="127"/>
      <c r="H28" s="114" t="s">
        <v>220</v>
      </c>
      <c r="I28" s="115"/>
      <c r="J28" s="116" t="s">
        <v>148</v>
      </c>
      <c r="K28" s="116"/>
      <c r="L28" s="116"/>
      <c r="M28" s="31">
        <v>2</v>
      </c>
      <c r="N28" s="31">
        <v>2</v>
      </c>
      <c r="O28" s="31">
        <f t="shared" si="0"/>
        <v>4</v>
      </c>
      <c r="P28" s="34" t="s">
        <v>175</v>
      </c>
      <c r="Q28" s="30" t="s">
        <v>221</v>
      </c>
      <c r="R28" s="27" t="s">
        <v>207</v>
      </c>
      <c r="S28" s="31" t="s">
        <v>179</v>
      </c>
      <c r="T28" s="31">
        <v>1</v>
      </c>
      <c r="U28" s="31">
        <f t="shared" si="1"/>
        <v>2</v>
      </c>
      <c r="V28" s="31">
        <f t="shared" si="2"/>
        <v>2</v>
      </c>
      <c r="W28" s="22" t="s">
        <v>175</v>
      </c>
    </row>
    <row r="29" spans="2:23" ht="30.6" x14ac:dyDescent="0.3">
      <c r="B29" s="121"/>
      <c r="C29" s="124"/>
      <c r="D29" s="124"/>
      <c r="E29" s="124"/>
      <c r="F29" s="127"/>
      <c r="G29" s="127"/>
      <c r="H29" s="114" t="s">
        <v>223</v>
      </c>
      <c r="I29" s="115"/>
      <c r="J29" s="116" t="s">
        <v>171</v>
      </c>
      <c r="K29" s="116"/>
      <c r="L29" s="116"/>
      <c r="M29" s="31">
        <v>2</v>
      </c>
      <c r="N29" s="31">
        <v>2</v>
      </c>
      <c r="O29" s="31">
        <f t="shared" si="0"/>
        <v>4</v>
      </c>
      <c r="P29" s="34" t="s">
        <v>175</v>
      </c>
      <c r="Q29" s="20" t="s">
        <v>222</v>
      </c>
      <c r="R29" s="27" t="s">
        <v>207</v>
      </c>
      <c r="S29" s="31" t="s">
        <v>180</v>
      </c>
      <c r="T29" s="31">
        <v>1</v>
      </c>
      <c r="U29" s="31">
        <f t="shared" si="1"/>
        <v>2</v>
      </c>
      <c r="V29" s="31">
        <f t="shared" si="2"/>
        <v>2</v>
      </c>
      <c r="W29" s="22" t="s">
        <v>175</v>
      </c>
    </row>
    <row r="30" spans="2:23" ht="30.6" x14ac:dyDescent="0.3">
      <c r="B30" s="121"/>
      <c r="C30" s="124"/>
      <c r="D30" s="124"/>
      <c r="E30" s="124"/>
      <c r="F30" s="127"/>
      <c r="G30" s="127"/>
      <c r="H30" s="117" t="s">
        <v>227</v>
      </c>
      <c r="I30" s="118"/>
      <c r="J30" s="116" t="s">
        <v>228</v>
      </c>
      <c r="K30" s="116"/>
      <c r="L30" s="116"/>
      <c r="M30" s="31">
        <v>2</v>
      </c>
      <c r="N30" s="31">
        <v>2</v>
      </c>
      <c r="O30" s="31">
        <f t="shared" si="0"/>
        <v>4</v>
      </c>
      <c r="P30" s="34" t="s">
        <v>175</v>
      </c>
      <c r="Q30" s="20" t="s">
        <v>226</v>
      </c>
      <c r="R30" s="27" t="s">
        <v>208</v>
      </c>
      <c r="S30" s="31" t="s">
        <v>205</v>
      </c>
      <c r="T30" s="31">
        <v>1</v>
      </c>
      <c r="U30" s="31">
        <f t="shared" si="1"/>
        <v>2</v>
      </c>
      <c r="V30" s="31">
        <f t="shared" si="2"/>
        <v>2</v>
      </c>
      <c r="W30" s="22" t="s">
        <v>175</v>
      </c>
    </row>
    <row r="31" spans="2:23" ht="58.2" customHeight="1" x14ac:dyDescent="0.3">
      <c r="B31" s="121"/>
      <c r="C31" s="124"/>
      <c r="D31" s="124"/>
      <c r="E31" s="124"/>
      <c r="F31" s="127"/>
      <c r="G31" s="127"/>
      <c r="H31" s="117" t="s">
        <v>232</v>
      </c>
      <c r="I31" s="118"/>
      <c r="J31" s="119" t="s">
        <v>233</v>
      </c>
      <c r="K31" s="119"/>
      <c r="L31" s="119"/>
      <c r="M31" s="31">
        <v>2</v>
      </c>
      <c r="N31" s="31">
        <v>2</v>
      </c>
      <c r="O31" s="31">
        <f t="shared" si="0"/>
        <v>4</v>
      </c>
      <c r="P31" s="34" t="s">
        <v>175</v>
      </c>
      <c r="Q31" s="40" t="s">
        <v>234</v>
      </c>
      <c r="R31" s="27" t="s">
        <v>208</v>
      </c>
      <c r="S31" s="31" t="s">
        <v>205</v>
      </c>
      <c r="T31" s="31">
        <v>1</v>
      </c>
      <c r="U31" s="31">
        <f t="shared" si="1"/>
        <v>2</v>
      </c>
      <c r="V31" s="31">
        <f t="shared" si="2"/>
        <v>2</v>
      </c>
      <c r="W31" s="22" t="s">
        <v>175</v>
      </c>
    </row>
    <row r="32" spans="2:23" ht="38.4" customHeight="1" x14ac:dyDescent="0.3">
      <c r="B32" s="121"/>
      <c r="C32" s="124"/>
      <c r="D32" s="124"/>
      <c r="E32" s="124"/>
      <c r="F32" s="127"/>
      <c r="G32" s="127"/>
      <c r="H32" s="117" t="s">
        <v>241</v>
      </c>
      <c r="I32" s="118"/>
      <c r="J32" s="119" t="s">
        <v>239</v>
      </c>
      <c r="K32" s="119"/>
      <c r="L32" s="119"/>
      <c r="M32" s="31">
        <v>2</v>
      </c>
      <c r="N32" s="31">
        <v>2</v>
      </c>
      <c r="O32" s="31">
        <f t="shared" si="0"/>
        <v>4</v>
      </c>
      <c r="P32" s="34" t="s">
        <v>175</v>
      </c>
      <c r="Q32" s="40" t="s">
        <v>240</v>
      </c>
      <c r="R32" s="27" t="s">
        <v>238</v>
      </c>
      <c r="S32" s="31" t="s">
        <v>205</v>
      </c>
      <c r="T32" s="31">
        <v>1</v>
      </c>
      <c r="U32" s="31">
        <f t="shared" si="1"/>
        <v>2</v>
      </c>
      <c r="V32" s="31">
        <f t="shared" si="2"/>
        <v>2</v>
      </c>
      <c r="W32" s="22" t="s">
        <v>175</v>
      </c>
    </row>
    <row r="33" spans="2:23" ht="20.399999999999999" x14ac:dyDescent="0.3">
      <c r="B33" s="121"/>
      <c r="C33" s="124"/>
      <c r="D33" s="124"/>
      <c r="E33" s="124"/>
      <c r="F33" s="127"/>
      <c r="G33" s="127"/>
      <c r="H33" s="117" t="s">
        <v>235</v>
      </c>
      <c r="I33" s="118"/>
      <c r="J33" s="119" t="s">
        <v>236</v>
      </c>
      <c r="K33" s="119"/>
      <c r="L33" s="119"/>
      <c r="M33" s="31">
        <v>2</v>
      </c>
      <c r="N33" s="31">
        <v>4</v>
      </c>
      <c r="O33" s="31">
        <f t="shared" si="0"/>
        <v>8</v>
      </c>
      <c r="P33" s="34" t="s">
        <v>173</v>
      </c>
      <c r="Q33" s="40" t="s">
        <v>237</v>
      </c>
      <c r="R33" s="27" t="s">
        <v>208</v>
      </c>
      <c r="S33" s="31" t="s">
        <v>192</v>
      </c>
      <c r="T33" s="31">
        <v>1</v>
      </c>
      <c r="U33" s="31">
        <f t="shared" si="1"/>
        <v>4</v>
      </c>
      <c r="V33" s="31">
        <f t="shared" si="2"/>
        <v>4</v>
      </c>
      <c r="W33" s="22" t="s">
        <v>173</v>
      </c>
    </row>
    <row r="34" spans="2:23" ht="27" customHeight="1" thickBot="1" x14ac:dyDescent="0.35">
      <c r="B34" s="122"/>
      <c r="C34" s="125"/>
      <c r="D34" s="125"/>
      <c r="E34" s="125"/>
      <c r="F34" s="128"/>
      <c r="G34" s="128"/>
      <c r="H34" s="134" t="s">
        <v>224</v>
      </c>
      <c r="I34" s="135"/>
      <c r="J34" s="137" t="s">
        <v>145</v>
      </c>
      <c r="K34" s="137"/>
      <c r="L34" s="137"/>
      <c r="M34" s="33">
        <v>2</v>
      </c>
      <c r="N34" s="33">
        <v>2</v>
      </c>
      <c r="O34" s="33">
        <f t="shared" si="0"/>
        <v>4</v>
      </c>
      <c r="P34" s="23" t="s">
        <v>175</v>
      </c>
      <c r="Q34" s="26" t="s">
        <v>225</v>
      </c>
      <c r="R34" s="29" t="s">
        <v>207</v>
      </c>
      <c r="S34" s="33" t="s">
        <v>179</v>
      </c>
      <c r="T34" s="33">
        <v>1</v>
      </c>
      <c r="U34" s="33">
        <f t="shared" si="1"/>
        <v>2</v>
      </c>
      <c r="V34" s="33">
        <f t="shared" si="2"/>
        <v>2</v>
      </c>
      <c r="W34" s="24" t="s">
        <v>175</v>
      </c>
    </row>
    <row r="35" spans="2:23" ht="51" x14ac:dyDescent="0.3">
      <c r="B35" s="120" t="s">
        <v>34</v>
      </c>
      <c r="C35" s="123" t="s">
        <v>35</v>
      </c>
      <c r="D35" s="123" t="s">
        <v>206</v>
      </c>
      <c r="E35" s="123" t="s">
        <v>191</v>
      </c>
      <c r="F35" s="126">
        <v>53</v>
      </c>
      <c r="G35" s="126">
        <v>27</v>
      </c>
      <c r="H35" s="129" t="s">
        <v>231</v>
      </c>
      <c r="I35" s="130"/>
      <c r="J35" s="132" t="s">
        <v>88</v>
      </c>
      <c r="K35" s="132"/>
      <c r="L35" s="132"/>
      <c r="M35" s="32">
        <v>8</v>
      </c>
      <c r="N35" s="32">
        <v>4</v>
      </c>
      <c r="O35" s="32">
        <f t="shared" si="0"/>
        <v>32</v>
      </c>
      <c r="P35" s="32" t="s">
        <v>174</v>
      </c>
      <c r="Q35" s="25" t="s">
        <v>197</v>
      </c>
      <c r="R35" s="38" t="s">
        <v>207</v>
      </c>
      <c r="S35" s="32" t="s">
        <v>179</v>
      </c>
      <c r="T35" s="32">
        <v>4</v>
      </c>
      <c r="U35" s="32">
        <f>+N35</f>
        <v>4</v>
      </c>
      <c r="V35" s="32">
        <f>+T35*U35</f>
        <v>16</v>
      </c>
      <c r="W35" s="21" t="s">
        <v>173</v>
      </c>
    </row>
    <row r="36" spans="2:23" ht="20.399999999999999" x14ac:dyDescent="0.3">
      <c r="B36" s="121"/>
      <c r="C36" s="124"/>
      <c r="D36" s="124"/>
      <c r="E36" s="124"/>
      <c r="F36" s="127"/>
      <c r="G36" s="127"/>
      <c r="H36" s="114" t="s">
        <v>230</v>
      </c>
      <c r="I36" s="115"/>
      <c r="J36" s="133" t="s">
        <v>88</v>
      </c>
      <c r="K36" s="133"/>
      <c r="L36" s="133"/>
      <c r="M36" s="31">
        <v>8</v>
      </c>
      <c r="N36" s="31">
        <v>4</v>
      </c>
      <c r="O36" s="31">
        <f t="shared" si="0"/>
        <v>32</v>
      </c>
      <c r="P36" s="34" t="s">
        <v>174</v>
      </c>
      <c r="Q36" s="30" t="s">
        <v>198</v>
      </c>
      <c r="R36" s="36" t="s">
        <v>207</v>
      </c>
      <c r="S36" s="31" t="s">
        <v>179</v>
      </c>
      <c r="T36" s="31">
        <v>4</v>
      </c>
      <c r="U36" s="31">
        <f t="shared" ref="U36:U38" si="3">+N36</f>
        <v>4</v>
      </c>
      <c r="V36" s="31">
        <f t="shared" ref="V36:V38" si="4">+T36*U36</f>
        <v>16</v>
      </c>
      <c r="W36" s="22" t="s">
        <v>173</v>
      </c>
    </row>
    <row r="37" spans="2:23" ht="30.6" x14ac:dyDescent="0.3">
      <c r="B37" s="121"/>
      <c r="C37" s="124"/>
      <c r="D37" s="124"/>
      <c r="E37" s="124"/>
      <c r="F37" s="127"/>
      <c r="G37" s="127"/>
      <c r="H37" s="114" t="s">
        <v>195</v>
      </c>
      <c r="I37" s="115"/>
      <c r="J37" s="133" t="s">
        <v>88</v>
      </c>
      <c r="K37" s="133"/>
      <c r="L37" s="133"/>
      <c r="M37" s="31">
        <v>8</v>
      </c>
      <c r="N37" s="31">
        <v>4</v>
      </c>
      <c r="O37" s="31">
        <f t="shared" si="0"/>
        <v>32</v>
      </c>
      <c r="P37" s="34" t="s">
        <v>174</v>
      </c>
      <c r="Q37" s="30" t="s">
        <v>199</v>
      </c>
      <c r="R37" s="36" t="s">
        <v>207</v>
      </c>
      <c r="S37" s="31" t="s">
        <v>179</v>
      </c>
      <c r="T37" s="31">
        <v>4</v>
      </c>
      <c r="U37" s="31">
        <f t="shared" si="3"/>
        <v>4</v>
      </c>
      <c r="V37" s="31">
        <f t="shared" si="4"/>
        <v>16</v>
      </c>
      <c r="W37" s="22" t="s">
        <v>173</v>
      </c>
    </row>
    <row r="38" spans="2:23" ht="31.2" thickBot="1" x14ac:dyDescent="0.35">
      <c r="B38" s="122"/>
      <c r="C38" s="125"/>
      <c r="D38" s="125"/>
      <c r="E38" s="125"/>
      <c r="F38" s="128"/>
      <c r="G38" s="128"/>
      <c r="H38" s="134" t="s">
        <v>229</v>
      </c>
      <c r="I38" s="135"/>
      <c r="J38" s="136" t="s">
        <v>196</v>
      </c>
      <c r="K38" s="136"/>
      <c r="L38" s="136"/>
      <c r="M38" s="33">
        <v>8</v>
      </c>
      <c r="N38" s="33">
        <v>2</v>
      </c>
      <c r="O38" s="33">
        <f t="shared" si="0"/>
        <v>16</v>
      </c>
      <c r="P38" s="39" t="s">
        <v>175</v>
      </c>
      <c r="Q38" s="26" t="s">
        <v>200</v>
      </c>
      <c r="R38" s="37" t="s">
        <v>207</v>
      </c>
      <c r="S38" s="33" t="s">
        <v>179</v>
      </c>
      <c r="T38" s="33">
        <v>4</v>
      </c>
      <c r="U38" s="33">
        <f t="shared" si="3"/>
        <v>2</v>
      </c>
      <c r="V38" s="33">
        <f t="shared" si="4"/>
        <v>8</v>
      </c>
      <c r="W38" s="24" t="s">
        <v>175</v>
      </c>
    </row>
  </sheetData>
  <mergeCells count="95">
    <mergeCell ref="J11:N11"/>
    <mergeCell ref="H32:I32"/>
    <mergeCell ref="J32:L32"/>
    <mergeCell ref="H33:I33"/>
    <mergeCell ref="J33:L33"/>
    <mergeCell ref="H34:I34"/>
    <mergeCell ref="J34:L34"/>
    <mergeCell ref="B35:B38"/>
    <mergeCell ref="C35:C38"/>
    <mergeCell ref="D35:D38"/>
    <mergeCell ref="E35:E38"/>
    <mergeCell ref="F35:F38"/>
    <mergeCell ref="G35:G38"/>
    <mergeCell ref="H35:I35"/>
    <mergeCell ref="J35:L35"/>
    <mergeCell ref="H36:I36"/>
    <mergeCell ref="J36:L36"/>
    <mergeCell ref="H37:I37"/>
    <mergeCell ref="J37:L37"/>
    <mergeCell ref="H38:I38"/>
    <mergeCell ref="J38:L38"/>
    <mergeCell ref="H27:I27"/>
    <mergeCell ref="J27:L27"/>
    <mergeCell ref="H28:I28"/>
    <mergeCell ref="J28:L28"/>
    <mergeCell ref="H29:I29"/>
    <mergeCell ref="J29:L29"/>
    <mergeCell ref="H30:I30"/>
    <mergeCell ref="J30:L30"/>
    <mergeCell ref="H31:I31"/>
    <mergeCell ref="J31:L31"/>
    <mergeCell ref="B18:B34"/>
    <mergeCell ref="C18:C34"/>
    <mergeCell ref="D18:D34"/>
    <mergeCell ref="E18:E34"/>
    <mergeCell ref="F18:F34"/>
    <mergeCell ref="G18:G34"/>
    <mergeCell ref="H18:I18"/>
    <mergeCell ref="J18:L18"/>
    <mergeCell ref="H19:I19"/>
    <mergeCell ref="J19:L19"/>
    <mergeCell ref="H20:I20"/>
    <mergeCell ref="J20:L20"/>
    <mergeCell ref="H21:I21"/>
    <mergeCell ref="J21:L21"/>
    <mergeCell ref="H22:I22"/>
    <mergeCell ref="J22:L22"/>
    <mergeCell ref="H23:I23"/>
    <mergeCell ref="J23:L23"/>
    <mergeCell ref="H24:I24"/>
    <mergeCell ref="J24:L24"/>
    <mergeCell ref="H25:I25"/>
    <mergeCell ref="J25:L25"/>
    <mergeCell ref="H26:I26"/>
    <mergeCell ref="J26:L26"/>
    <mergeCell ref="D2:Q5"/>
    <mergeCell ref="Q14:S14"/>
    <mergeCell ref="T14:W14"/>
    <mergeCell ref="B15:G15"/>
    <mergeCell ref="H15:L15"/>
    <mergeCell ref="M15:P15"/>
    <mergeCell ref="Q15:S15"/>
    <mergeCell ref="T15:W15"/>
    <mergeCell ref="B14:G14"/>
    <mergeCell ref="H14:L14"/>
    <mergeCell ref="M14:P14"/>
    <mergeCell ref="C10:F10"/>
    <mergeCell ref="G9:I9"/>
    <mergeCell ref="J9:N9"/>
    <mergeCell ref="C11:F11"/>
    <mergeCell ref="G8:I8"/>
    <mergeCell ref="T16:W16"/>
    <mergeCell ref="B16:B17"/>
    <mergeCell ref="C16:C17"/>
    <mergeCell ref="D16:D17"/>
    <mergeCell ref="E16:E17"/>
    <mergeCell ref="F16:G16"/>
    <mergeCell ref="H16:I17"/>
    <mergeCell ref="J16:L17"/>
    <mergeCell ref="M16:P16"/>
    <mergeCell ref="Q16:Q17"/>
    <mergeCell ref="R16:R17"/>
    <mergeCell ref="S16:S17"/>
    <mergeCell ref="J8:N8"/>
    <mergeCell ref="C12:F12"/>
    <mergeCell ref="G12:I12"/>
    <mergeCell ref="J12:N12"/>
    <mergeCell ref="C7:F7"/>
    <mergeCell ref="G7:I7"/>
    <mergeCell ref="J7:N7"/>
    <mergeCell ref="C8:F8"/>
    <mergeCell ref="C9:F9"/>
    <mergeCell ref="G10:I10"/>
    <mergeCell ref="J10:N10"/>
    <mergeCell ref="G11:I11"/>
  </mergeCells>
  <dataValidations count="1">
    <dataValidation type="list" allowBlank="1" showInputMessage="1" showErrorMessage="1" sqref="H18:H24 H35:H38">
      <formula1>FR</formula1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55" zoomScale="86" zoomScaleNormal="86" zoomScaleSheetLayoutView="115" workbookViewId="0">
      <selection activeCell="C45" sqref="C45"/>
    </sheetView>
  </sheetViews>
  <sheetFormatPr baseColWidth="10" defaultColWidth="0" defaultRowHeight="14.4" zeroHeight="1" x14ac:dyDescent="0.3"/>
  <cols>
    <col min="1" max="1" width="11.44140625" style="3" customWidth="1"/>
    <col min="2" max="2" width="17" style="9" bestFit="1" customWidth="1"/>
    <col min="3" max="3" width="26.77734375" style="11" customWidth="1"/>
    <col min="4" max="4" width="57" style="9" customWidth="1"/>
    <col min="5" max="5" width="11.44140625" style="3" customWidth="1"/>
    <col min="6" max="8" width="0" style="3" hidden="1" customWidth="1"/>
    <col min="9" max="16384" width="11.44140625" style="3" hidden="1"/>
  </cols>
  <sheetData>
    <row r="1" spans="2:7" ht="71.25" customHeight="1" x14ac:dyDescent="0.3">
      <c r="B1" s="139" t="s">
        <v>194</v>
      </c>
      <c r="C1" s="140"/>
      <c r="D1" s="141"/>
    </row>
    <row r="2" spans="2:7" ht="30" customHeight="1" x14ac:dyDescent="0.3">
      <c r="B2" s="4" t="s">
        <v>37</v>
      </c>
      <c r="C2" s="5" t="s">
        <v>38</v>
      </c>
      <c r="D2" s="4" t="s">
        <v>39</v>
      </c>
    </row>
    <row r="3" spans="2:7" ht="43.2" x14ac:dyDescent="0.3">
      <c r="B3" s="138" t="s">
        <v>40</v>
      </c>
      <c r="C3" s="6" t="s">
        <v>41</v>
      </c>
      <c r="D3" s="7" t="s">
        <v>42</v>
      </c>
    </row>
    <row r="4" spans="2:7" ht="43.2" x14ac:dyDescent="0.3">
      <c r="B4" s="138"/>
      <c r="C4" s="6" t="s">
        <v>43</v>
      </c>
      <c r="D4" s="7" t="s">
        <v>44</v>
      </c>
    </row>
    <row r="5" spans="2:7" ht="43.2" x14ac:dyDescent="0.3">
      <c r="B5" s="138"/>
      <c r="C5" s="6" t="s">
        <v>45</v>
      </c>
      <c r="D5" s="7" t="s">
        <v>46</v>
      </c>
    </row>
    <row r="6" spans="2:7" ht="28.8" x14ac:dyDescent="0.3">
      <c r="B6" s="138"/>
      <c r="C6" s="6" t="s">
        <v>47</v>
      </c>
      <c r="D6" s="7" t="s">
        <v>48</v>
      </c>
    </row>
    <row r="7" spans="2:7" ht="43.2" x14ac:dyDescent="0.3">
      <c r="B7" s="138" t="s">
        <v>49</v>
      </c>
      <c r="C7" s="6" t="s">
        <v>50</v>
      </c>
      <c r="D7" s="7" t="s">
        <v>51</v>
      </c>
      <c r="G7" s="8"/>
    </row>
    <row r="8" spans="2:7" ht="28.8" x14ac:dyDescent="0.3">
      <c r="B8" s="138"/>
      <c r="C8" s="6" t="s">
        <v>52</v>
      </c>
      <c r="D8" s="7" t="s">
        <v>53</v>
      </c>
      <c r="G8" s="8"/>
    </row>
    <row r="9" spans="2:7" ht="28.8" x14ac:dyDescent="0.3">
      <c r="B9" s="138"/>
      <c r="C9" s="6" t="s">
        <v>54</v>
      </c>
      <c r="D9" s="7" t="s">
        <v>55</v>
      </c>
      <c r="G9" s="8"/>
    </row>
    <row r="10" spans="2:7" ht="28.8" x14ac:dyDescent="0.3">
      <c r="B10" s="138"/>
      <c r="C10" s="6" t="s">
        <v>56</v>
      </c>
      <c r="D10" s="7" t="s">
        <v>57</v>
      </c>
      <c r="G10" s="8"/>
    </row>
    <row r="11" spans="2:7" ht="28.8" x14ac:dyDescent="0.3">
      <c r="B11" s="138" t="s">
        <v>58</v>
      </c>
      <c r="C11" s="6" t="s">
        <v>59</v>
      </c>
      <c r="D11" s="7" t="s">
        <v>60</v>
      </c>
      <c r="G11" s="8"/>
    </row>
    <row r="12" spans="2:7" ht="28.8" x14ac:dyDescent="0.3">
      <c r="B12" s="138"/>
      <c r="C12" s="6" t="s">
        <v>61</v>
      </c>
      <c r="D12" s="7" t="s">
        <v>62</v>
      </c>
    </row>
    <row r="13" spans="2:7" ht="28.8" x14ac:dyDescent="0.3">
      <c r="B13" s="138" t="s">
        <v>63</v>
      </c>
      <c r="C13" s="6" t="s">
        <v>64</v>
      </c>
      <c r="D13" s="7" t="s">
        <v>65</v>
      </c>
    </row>
    <row r="14" spans="2:7" ht="28.8" x14ac:dyDescent="0.3">
      <c r="B14" s="138"/>
      <c r="C14" s="6" t="s">
        <v>66</v>
      </c>
      <c r="D14" s="7" t="s">
        <v>67</v>
      </c>
    </row>
    <row r="15" spans="2:7" ht="28.8" x14ac:dyDescent="0.3">
      <c r="B15" s="138" t="s">
        <v>68</v>
      </c>
      <c r="C15" s="6" t="s">
        <v>69</v>
      </c>
      <c r="D15" s="7" t="s">
        <v>70</v>
      </c>
    </row>
    <row r="16" spans="2:7" ht="28.8" x14ac:dyDescent="0.3">
      <c r="B16" s="138"/>
      <c r="C16" s="6" t="s">
        <v>71</v>
      </c>
      <c r="D16" s="7" t="s">
        <v>72</v>
      </c>
    </row>
    <row r="17" spans="2:7" ht="43.2" x14ac:dyDescent="0.3">
      <c r="B17" s="138"/>
      <c r="C17" s="6" t="s">
        <v>73</v>
      </c>
      <c r="D17" s="7" t="s">
        <v>74</v>
      </c>
    </row>
    <row r="18" spans="2:7" ht="43.2" x14ac:dyDescent="0.3">
      <c r="B18" s="138"/>
      <c r="C18" s="6" t="s">
        <v>75</v>
      </c>
      <c r="D18" s="7" t="s">
        <v>76</v>
      </c>
    </row>
    <row r="19" spans="2:7" ht="43.2" x14ac:dyDescent="0.3">
      <c r="B19" s="138" t="s">
        <v>77</v>
      </c>
      <c r="C19" s="6" t="s">
        <v>78</v>
      </c>
      <c r="D19" s="7" t="s">
        <v>79</v>
      </c>
      <c r="G19" s="8"/>
    </row>
    <row r="20" spans="2:7" ht="43.2" x14ac:dyDescent="0.3">
      <c r="B20" s="138"/>
      <c r="C20" s="6" t="s">
        <v>80</v>
      </c>
      <c r="D20" s="7" t="s">
        <v>81</v>
      </c>
      <c r="G20" s="8"/>
    </row>
    <row r="21" spans="2:7" ht="57.6" x14ac:dyDescent="0.3">
      <c r="B21" s="138" t="s">
        <v>82</v>
      </c>
      <c r="C21" s="6" t="s">
        <v>83</v>
      </c>
      <c r="D21" s="7" t="s">
        <v>84</v>
      </c>
      <c r="G21" s="8"/>
    </row>
    <row r="22" spans="2:7" ht="28.8" x14ac:dyDescent="0.3">
      <c r="B22" s="138"/>
      <c r="C22" s="6" t="s">
        <v>85</v>
      </c>
      <c r="D22" s="7" t="s">
        <v>86</v>
      </c>
    </row>
    <row r="23" spans="2:7" ht="45" customHeight="1" x14ac:dyDescent="0.3">
      <c r="B23" s="138" t="s">
        <v>87</v>
      </c>
      <c r="C23" s="6" t="s">
        <v>88</v>
      </c>
      <c r="D23" s="7" t="s">
        <v>89</v>
      </c>
      <c r="G23" s="8"/>
    </row>
    <row r="24" spans="2:7" ht="43.2" x14ac:dyDescent="0.3">
      <c r="B24" s="138"/>
      <c r="C24" s="6" t="s">
        <v>90</v>
      </c>
      <c r="D24" s="7" t="s">
        <v>91</v>
      </c>
      <c r="G24" s="8"/>
    </row>
    <row r="25" spans="2:7" ht="72" x14ac:dyDescent="0.3">
      <c r="B25" s="9" t="s">
        <v>92</v>
      </c>
      <c r="C25" s="6" t="s">
        <v>92</v>
      </c>
      <c r="D25" s="7" t="s">
        <v>93</v>
      </c>
      <c r="G25" s="8"/>
    </row>
    <row r="26" spans="2:7" ht="60" customHeight="1" x14ac:dyDescent="0.3">
      <c r="B26" s="138" t="s">
        <v>94</v>
      </c>
      <c r="C26" s="6" t="s">
        <v>95</v>
      </c>
      <c r="D26" s="7" t="s">
        <v>96</v>
      </c>
      <c r="G26" s="8"/>
    </row>
    <row r="27" spans="2:7" ht="57.6" x14ac:dyDescent="0.3">
      <c r="B27" s="138"/>
      <c r="C27" s="6" t="s">
        <v>97</v>
      </c>
      <c r="D27" s="7" t="s">
        <v>98</v>
      </c>
      <c r="G27" s="8"/>
    </row>
    <row r="28" spans="2:7" ht="57.6" x14ac:dyDescent="0.3">
      <c r="B28" s="138" t="s">
        <v>99</v>
      </c>
      <c r="C28" s="6" t="s">
        <v>100</v>
      </c>
      <c r="D28" s="7" t="s">
        <v>101</v>
      </c>
    </row>
    <row r="29" spans="2:7" ht="43.2" x14ac:dyDescent="0.3">
      <c r="B29" s="138"/>
      <c r="C29" s="6" t="s">
        <v>102</v>
      </c>
      <c r="D29" s="7" t="s">
        <v>103</v>
      </c>
    </row>
    <row r="30" spans="2:7" ht="43.2" x14ac:dyDescent="0.3">
      <c r="B30" s="10" t="s">
        <v>104</v>
      </c>
      <c r="C30" s="6" t="s">
        <v>104</v>
      </c>
      <c r="D30" s="7" t="s">
        <v>105</v>
      </c>
    </row>
    <row r="31" spans="2:7" ht="28.8" x14ac:dyDescent="0.3">
      <c r="B31" s="10" t="s">
        <v>106</v>
      </c>
      <c r="C31" s="6" t="s">
        <v>106</v>
      </c>
      <c r="D31" s="7" t="s">
        <v>107</v>
      </c>
    </row>
    <row r="32" spans="2:7" ht="43.2" x14ac:dyDescent="0.3">
      <c r="B32" s="138" t="s">
        <v>108</v>
      </c>
      <c r="C32" s="6" t="s">
        <v>109</v>
      </c>
      <c r="D32" s="7" t="s">
        <v>110</v>
      </c>
      <c r="G32" s="8"/>
    </row>
    <row r="33" spans="2:7" ht="43.2" x14ac:dyDescent="0.3">
      <c r="B33" s="138"/>
      <c r="C33" s="6" t="s">
        <v>111</v>
      </c>
      <c r="D33" s="7" t="s">
        <v>112</v>
      </c>
      <c r="G33" s="8"/>
    </row>
    <row r="34" spans="2:7" ht="43.2" x14ac:dyDescent="0.3">
      <c r="B34" s="138"/>
      <c r="C34" s="6" t="s">
        <v>113</v>
      </c>
      <c r="D34" s="7" t="s">
        <v>114</v>
      </c>
    </row>
    <row r="35" spans="2:7" ht="43.2" x14ac:dyDescent="0.3">
      <c r="B35" s="138" t="s">
        <v>115</v>
      </c>
      <c r="C35" s="6" t="s">
        <v>116</v>
      </c>
      <c r="D35" s="7" t="s">
        <v>117</v>
      </c>
    </row>
    <row r="36" spans="2:7" ht="57.6" x14ac:dyDescent="0.3">
      <c r="B36" s="138"/>
      <c r="C36" s="6" t="s">
        <v>118</v>
      </c>
      <c r="D36" s="7" t="s">
        <v>119</v>
      </c>
    </row>
    <row r="37" spans="2:7" ht="72" x14ac:dyDescent="0.3">
      <c r="B37" s="138"/>
      <c r="C37" s="6" t="s">
        <v>120</v>
      </c>
      <c r="D37" s="7" t="s">
        <v>121</v>
      </c>
    </row>
    <row r="38" spans="2:7" ht="72" x14ac:dyDescent="0.3">
      <c r="B38" s="138"/>
      <c r="C38" s="6" t="s">
        <v>122</v>
      </c>
      <c r="D38" s="7" t="s">
        <v>123</v>
      </c>
    </row>
    <row r="39" spans="2:7" ht="43.2" x14ac:dyDescent="0.3">
      <c r="B39" s="138"/>
      <c r="C39" s="6" t="s">
        <v>124</v>
      </c>
      <c r="D39" s="7" t="s">
        <v>125</v>
      </c>
      <c r="G39" s="8"/>
    </row>
    <row r="40" spans="2:7" ht="43.2" x14ac:dyDescent="0.3">
      <c r="B40" s="138"/>
      <c r="C40" s="6" t="s">
        <v>126</v>
      </c>
      <c r="D40" s="7" t="s">
        <v>127</v>
      </c>
      <c r="G40" s="8"/>
    </row>
    <row r="41" spans="2:7" ht="43.2" x14ac:dyDescent="0.3">
      <c r="B41" s="138"/>
      <c r="C41" s="6" t="s">
        <v>128</v>
      </c>
      <c r="D41" s="7" t="s">
        <v>129</v>
      </c>
      <c r="G41" s="8"/>
    </row>
    <row r="42" spans="2:7" ht="43.2" x14ac:dyDescent="0.3">
      <c r="B42" s="138"/>
      <c r="C42" s="6" t="s">
        <v>130</v>
      </c>
      <c r="D42" s="7" t="s">
        <v>131</v>
      </c>
      <c r="G42" s="8"/>
    </row>
    <row r="43" spans="2:7" ht="57.6" x14ac:dyDescent="0.3">
      <c r="B43" s="138" t="s">
        <v>132</v>
      </c>
      <c r="C43" s="6" t="s">
        <v>133</v>
      </c>
      <c r="D43" s="7" t="s">
        <v>134</v>
      </c>
    </row>
    <row r="44" spans="2:7" ht="57.6" x14ac:dyDescent="0.3">
      <c r="B44" s="138"/>
      <c r="C44" s="6" t="s">
        <v>135</v>
      </c>
      <c r="D44" s="7" t="s">
        <v>136</v>
      </c>
    </row>
    <row r="45" spans="2:7" ht="75" customHeight="1" x14ac:dyDescent="0.3">
      <c r="B45" s="138" t="s">
        <v>137</v>
      </c>
      <c r="C45" s="6" t="s">
        <v>138</v>
      </c>
      <c r="D45" s="7" t="s">
        <v>139</v>
      </c>
    </row>
    <row r="46" spans="2:7" ht="43.2" x14ac:dyDescent="0.3">
      <c r="B46" s="138"/>
      <c r="C46" s="6" t="s">
        <v>140</v>
      </c>
      <c r="D46" s="7" t="s">
        <v>141</v>
      </c>
    </row>
    <row r="47" spans="2:7" ht="57.6" x14ac:dyDescent="0.3">
      <c r="B47" s="10" t="s">
        <v>142</v>
      </c>
      <c r="C47" s="6" t="s">
        <v>143</v>
      </c>
      <c r="D47" s="7" t="s">
        <v>144</v>
      </c>
    </row>
    <row r="48" spans="2:7" ht="60" customHeight="1" x14ac:dyDescent="0.3">
      <c r="B48" s="138" t="s">
        <v>145</v>
      </c>
      <c r="C48" s="6" t="s">
        <v>146</v>
      </c>
      <c r="D48" s="7" t="s">
        <v>147</v>
      </c>
    </row>
    <row r="49" spans="2:4" ht="43.2" x14ac:dyDescent="0.3">
      <c r="B49" s="138"/>
      <c r="C49" s="6" t="s">
        <v>148</v>
      </c>
      <c r="D49" s="7" t="s">
        <v>149</v>
      </c>
    </row>
    <row r="50" spans="2:4" ht="43.2" x14ac:dyDescent="0.3">
      <c r="B50" s="138"/>
      <c r="C50" s="6" t="s">
        <v>150</v>
      </c>
      <c r="D50" s="7" t="s">
        <v>151</v>
      </c>
    </row>
    <row r="51" spans="2:4" ht="43.2" x14ac:dyDescent="0.3">
      <c r="B51" s="138"/>
      <c r="C51" s="6" t="s">
        <v>152</v>
      </c>
      <c r="D51" s="7" t="s">
        <v>153</v>
      </c>
    </row>
    <row r="52" spans="2:4" ht="86.4" x14ac:dyDescent="0.3">
      <c r="B52" s="138"/>
      <c r="C52" s="6" t="s">
        <v>154</v>
      </c>
      <c r="D52" s="7" t="s">
        <v>155</v>
      </c>
    </row>
    <row r="53" spans="2:4" ht="72" x14ac:dyDescent="0.3">
      <c r="B53" s="138"/>
      <c r="C53" s="6" t="s">
        <v>156</v>
      </c>
      <c r="D53" s="7" t="s">
        <v>157</v>
      </c>
    </row>
    <row r="54" spans="2:4" ht="28.8" x14ac:dyDescent="0.3">
      <c r="B54" s="138"/>
      <c r="C54" s="6" t="s">
        <v>158</v>
      </c>
      <c r="D54" s="7" t="s">
        <v>159</v>
      </c>
    </row>
    <row r="55" spans="2:4" ht="72" x14ac:dyDescent="0.3">
      <c r="B55" s="138" t="s">
        <v>160</v>
      </c>
      <c r="C55" s="6" t="s">
        <v>161</v>
      </c>
      <c r="D55" s="7" t="s">
        <v>162</v>
      </c>
    </row>
    <row r="56" spans="2:4" ht="43.2" x14ac:dyDescent="0.3">
      <c r="B56" s="138"/>
      <c r="C56" s="6" t="s">
        <v>163</v>
      </c>
      <c r="D56" s="7" t="s">
        <v>164</v>
      </c>
    </row>
    <row r="57" spans="2:4" ht="43.2" x14ac:dyDescent="0.3">
      <c r="B57" s="138"/>
      <c r="C57" s="6" t="s">
        <v>165</v>
      </c>
      <c r="D57" s="7" t="s">
        <v>166</v>
      </c>
    </row>
    <row r="58" spans="2:4" ht="57.6" x14ac:dyDescent="0.3">
      <c r="B58" s="138"/>
      <c r="C58" s="6" t="s">
        <v>167</v>
      </c>
      <c r="D58" s="7" t="s">
        <v>168</v>
      </c>
    </row>
    <row r="59" spans="2:4" ht="57.6" x14ac:dyDescent="0.3">
      <c r="B59" s="138"/>
      <c r="C59" s="6" t="s">
        <v>169</v>
      </c>
      <c r="D59" s="7" t="s">
        <v>170</v>
      </c>
    </row>
  </sheetData>
  <mergeCells count="17">
    <mergeCell ref="B35:B42"/>
    <mergeCell ref="B43:B44"/>
    <mergeCell ref="B45:B46"/>
    <mergeCell ref="B48:B54"/>
    <mergeCell ref="B55:B59"/>
    <mergeCell ref="B32:B34"/>
    <mergeCell ref="B1:D1"/>
    <mergeCell ref="B3:B6"/>
    <mergeCell ref="B7:B10"/>
    <mergeCell ref="B11:B12"/>
    <mergeCell ref="B13:B14"/>
    <mergeCell ref="B15:B18"/>
    <mergeCell ref="B19:B20"/>
    <mergeCell ref="B21:B22"/>
    <mergeCell ref="B23:B24"/>
    <mergeCell ref="B26:B27"/>
    <mergeCell ref="B28:B29"/>
  </mergeCells>
  <pageMargins left="0.7" right="0.7" top="0.75" bottom="0.75" header="0.3" footer="0.3"/>
  <pageSetup scale="73" orientation="portrait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H13" zoomScale="140" zoomScaleNormal="140" workbookViewId="0">
      <selection activeCell="K46" sqref="K46"/>
    </sheetView>
  </sheetViews>
  <sheetFormatPr baseColWidth="10" defaultColWidth="11.44140625" defaultRowHeight="14.4" x14ac:dyDescent="0.3"/>
  <cols>
    <col min="4" max="4" width="11.44140625" customWidth="1"/>
  </cols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</vt:i4>
      </vt:variant>
    </vt:vector>
  </HeadingPairs>
  <TitlesOfParts>
    <vt:vector size="23" baseType="lpstr">
      <vt:lpstr>Labores Administrativas</vt:lpstr>
      <vt:lpstr>Anexo N°1</vt:lpstr>
      <vt:lpstr>Criterios de evaluacion IPER</vt:lpstr>
      <vt:lpstr>'Anexo N°1'!Área_de_impresión</vt:lpstr>
      <vt:lpstr>Caída_de_personas</vt:lpstr>
      <vt:lpstr>Contacto_con_elementos_que_se_proyectan</vt:lpstr>
      <vt:lpstr>Contacto_con_energía_eléctrica</vt:lpstr>
      <vt:lpstr>Contacto_con_o_en_Vehículos_en_movimiento</vt:lpstr>
      <vt:lpstr>Contacto_con_objetos</vt:lpstr>
      <vt:lpstr>Contacto_con_seres_vivos</vt:lpstr>
      <vt:lpstr>Contacto_con_sustancias_químicas</vt:lpstr>
      <vt:lpstr>Contactos_térmicos</vt:lpstr>
      <vt:lpstr>Exposición_a_agentes_biológicos</vt:lpstr>
      <vt:lpstr>Exposición_a_agentes_físicos</vt:lpstr>
      <vt:lpstr>Exposición_a_agentes_químicos</vt:lpstr>
      <vt:lpstr>Exposición_a_altos_niveles_de_radiación</vt:lpstr>
      <vt:lpstr>Exposición_a_condiciones_atmosféricas_extremas</vt:lpstr>
      <vt:lpstr>Incendios</vt:lpstr>
      <vt:lpstr>Ingesta_de_sustancias_nocivas</vt:lpstr>
      <vt:lpstr>Manejo_o_Manipulación_Manual_de_Carga_o_Personas</vt:lpstr>
      <vt:lpstr>Riesgos_Psicosociales_Laborales</vt:lpstr>
      <vt:lpstr>Sobrecarga_Postural</vt:lpstr>
      <vt:lpstr>Trabajo_repetitivo_de_la_extremidad_superior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Maureira Moya</dc:creator>
  <cp:lastModifiedBy>Victor Javier Maureira Moya</cp:lastModifiedBy>
  <cp:lastPrinted>2026-03-17T13:38:56Z</cp:lastPrinted>
  <dcterms:created xsi:type="dcterms:W3CDTF">2022-01-04T01:38:40Z</dcterms:created>
  <dcterms:modified xsi:type="dcterms:W3CDTF">2026-04-28T11:01:21Z</dcterms:modified>
</cp:coreProperties>
</file>